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90" yWindow="260" windowWidth="15720" windowHeight="6180" tabRatio="831"/>
  </bookViews>
  <sheets>
    <sheet name="Cover" sheetId="39" r:id="rId1"/>
    <sheet name="Inhalt" sheetId="34" r:id="rId2"/>
    <sheet name="1.1" sheetId="4" r:id="rId3"/>
    <sheet name="1.2" sheetId="5" r:id="rId4"/>
    <sheet name="1.3" sheetId="6" r:id="rId5"/>
    <sheet name="1.4" sheetId="7" r:id="rId6"/>
    <sheet name="2.1" sheetId="8" r:id="rId7"/>
    <sheet name="2.2" sheetId="9" r:id="rId8"/>
    <sheet name="2.3" sheetId="10" r:id="rId9"/>
    <sheet name="2.4" sheetId="41" r:id="rId10"/>
    <sheet name="3.1.1" sheetId="62" r:id="rId11"/>
    <sheet name="3.1.2" sheetId="64" r:id="rId12"/>
    <sheet name="3.1.3" sheetId="61" r:id="rId13"/>
    <sheet name="3.1.4" sheetId="63" r:id="rId14"/>
    <sheet name="3.2.1" sheetId="45" r:id="rId15"/>
    <sheet name="3.2.2" sheetId="46" r:id="rId16"/>
    <sheet name="3.2.3" sheetId="47" r:id="rId17"/>
    <sheet name="3.2.4" sheetId="48" r:id="rId18"/>
    <sheet name="3.2.5" sheetId="49" r:id="rId19"/>
    <sheet name="3.2.6" sheetId="50" r:id="rId20"/>
    <sheet name="3.2.7" sheetId="55" r:id="rId21"/>
    <sheet name="3.2.8" sheetId="51" r:id="rId22"/>
    <sheet name="4.1" sheetId="52" r:id="rId23"/>
    <sheet name="4.2" sheetId="53" r:id="rId24"/>
    <sheet name="5.1" sheetId="57" r:id="rId25"/>
    <sheet name="5.2" sheetId="56" r:id="rId26"/>
    <sheet name="5.3" sheetId="54" r:id="rId27"/>
    <sheet name="6.1" sheetId="65" r:id="rId28"/>
    <sheet name="6.2" sheetId="66" r:id="rId29"/>
    <sheet name="6.3" sheetId="58" r:id="rId30"/>
    <sheet name="Impressum" sheetId="35" r:id="rId31"/>
    <sheet name="Umschlag" sheetId="40" r:id="rId32"/>
  </sheets>
  <definedNames>
    <definedName name="_xlnm.Print_Area" localSheetId="9">'2.4'!$A$1:$Y$31</definedName>
    <definedName name="_xlnm.Print_Area" localSheetId="13">'3.1.4'!$A$1:$T$79</definedName>
    <definedName name="_xlnm.Print_Area" localSheetId="14">'3.2.1'!$A$1:$K$78</definedName>
    <definedName name="_xlnm.Print_Area" localSheetId="28">'6.2'!$A$1:$P$79</definedName>
    <definedName name="_xlnm.Print_Area" localSheetId="0">Cover!$A$1:$J$53</definedName>
    <definedName name="_xlnm.Print_Area" localSheetId="31">Umschlag!$A$1:$G$43</definedName>
    <definedName name="_xlnm.Print_Titles" localSheetId="10">'3.1.1'!$1:$8</definedName>
    <definedName name="_xlnm.Print_Titles" localSheetId="11">'3.1.2'!$1:$7</definedName>
    <definedName name="_xlnm.Print_Titles" localSheetId="12">'3.1.3'!$1:$8</definedName>
    <definedName name="_xlnm.Print_Titles" localSheetId="13">'3.1.4'!$1:$9</definedName>
    <definedName name="_xlnm.Print_Titles" localSheetId="14">'3.2.1'!$1:$10</definedName>
    <definedName name="_xlnm.Print_Titles" localSheetId="15">'3.2.2'!$1:$7</definedName>
    <definedName name="_xlnm.Print_Titles" localSheetId="16">'3.2.3'!$1:$7</definedName>
    <definedName name="_xlnm.Print_Titles" localSheetId="17">'3.2.4'!$1:$8</definedName>
    <definedName name="_xlnm.Print_Titles" localSheetId="18">'3.2.5'!$1:$8</definedName>
    <definedName name="_xlnm.Print_Titles" localSheetId="19">'3.2.6'!$1:$9</definedName>
    <definedName name="_xlnm.Print_Titles" localSheetId="20">'3.2.7'!$1:$15</definedName>
    <definedName name="_xlnm.Print_Titles" localSheetId="21">'3.2.8'!$1:$12</definedName>
    <definedName name="_xlnm.Print_Titles" localSheetId="22">'4.1'!$1:$8</definedName>
    <definedName name="_xlnm.Print_Titles" localSheetId="23">'4.2'!$1:$9</definedName>
    <definedName name="_xlnm.Print_Titles" localSheetId="24">'5.1'!$1:$13</definedName>
    <definedName name="_xlnm.Print_Titles" localSheetId="25">'5.2'!$1:$13</definedName>
    <definedName name="_xlnm.Print_Titles" localSheetId="27">'6.1'!$1:$9</definedName>
    <definedName name="_xlnm.Print_Titles" localSheetId="28">'6.2'!$1:$9</definedName>
  </definedNames>
  <calcPr calcId="145621"/>
</workbook>
</file>

<file path=xl/calcChain.xml><?xml version="1.0" encoding="utf-8"?>
<calcChain xmlns="http://schemas.openxmlformats.org/spreadsheetml/2006/main">
  <c r="E12" i="6" l="1"/>
  <c r="E14" i="6"/>
  <c r="E16" i="6"/>
  <c r="E18" i="6"/>
  <c r="E20" i="6"/>
  <c r="E22" i="6"/>
  <c r="E24" i="6"/>
  <c r="E26" i="6"/>
  <c r="E28" i="6"/>
  <c r="E30" i="6"/>
  <c r="E32" i="6"/>
  <c r="E33" i="6"/>
  <c r="E34" i="6"/>
  <c r="E35" i="6"/>
  <c r="E36" i="6"/>
  <c r="E37" i="6"/>
  <c r="E38" i="6"/>
  <c r="E39" i="6"/>
  <c r="E40" i="6"/>
  <c r="E41" i="6"/>
  <c r="E42" i="6"/>
  <c r="E43" i="6"/>
  <c r="E44" i="6"/>
  <c r="E45" i="6"/>
  <c r="G12" i="6"/>
  <c r="G14" i="6"/>
  <c r="G16" i="6"/>
  <c r="G18" i="6"/>
  <c r="G20" i="6"/>
  <c r="G22" i="6"/>
  <c r="G24" i="6"/>
  <c r="G26" i="6"/>
  <c r="G28" i="6"/>
  <c r="G30" i="6"/>
  <c r="G32" i="6"/>
  <c r="G33" i="6"/>
  <c r="G34" i="6"/>
  <c r="G35" i="6"/>
  <c r="G36" i="6"/>
  <c r="G37" i="6"/>
  <c r="G38" i="6"/>
  <c r="G39" i="6"/>
  <c r="G40" i="6"/>
  <c r="G41" i="6"/>
  <c r="G42" i="6"/>
  <c r="G43" i="6"/>
  <c r="G44" i="6"/>
  <c r="G45" i="6"/>
  <c r="I12" i="6"/>
  <c r="I14" i="6"/>
  <c r="I16" i="6"/>
  <c r="I18" i="6"/>
  <c r="I20" i="6"/>
  <c r="I22" i="6"/>
  <c r="I24" i="6"/>
  <c r="I26" i="6"/>
  <c r="I28" i="6"/>
  <c r="I30" i="6"/>
  <c r="I32" i="6"/>
  <c r="I33" i="6"/>
  <c r="I34" i="6"/>
  <c r="I35" i="6"/>
  <c r="I36" i="6"/>
  <c r="I37" i="6"/>
  <c r="I38" i="6"/>
  <c r="I39" i="6"/>
  <c r="I40" i="6"/>
  <c r="I41" i="6"/>
  <c r="I42" i="6"/>
  <c r="I43" i="6"/>
  <c r="I44" i="6"/>
  <c r="I45" i="6"/>
  <c r="K12" i="6"/>
  <c r="K14" i="6"/>
  <c r="K16" i="6"/>
  <c r="K18" i="6"/>
  <c r="K20" i="6"/>
  <c r="K22" i="6"/>
  <c r="K24" i="6"/>
  <c r="K26" i="6"/>
  <c r="K28" i="6"/>
  <c r="K30" i="6"/>
  <c r="K32" i="6"/>
  <c r="K33" i="6"/>
  <c r="K34" i="6"/>
  <c r="K35" i="6"/>
  <c r="K36" i="6"/>
  <c r="K37" i="6"/>
  <c r="K38" i="6"/>
  <c r="K39" i="6"/>
  <c r="K40" i="6"/>
  <c r="K41" i="6"/>
  <c r="K42" i="6"/>
  <c r="K43" i="6"/>
  <c r="K44" i="6"/>
  <c r="K46" i="6"/>
  <c r="K45" i="6"/>
  <c r="I46" i="6"/>
  <c r="G46" i="6"/>
  <c r="E46" i="6"/>
  <c r="S50" i="9" l="1"/>
  <c r="R50" i="9"/>
  <c r="M50" i="9"/>
  <c r="L50" i="9"/>
</calcChain>
</file>

<file path=xl/sharedStrings.xml><?xml version="1.0" encoding="utf-8"?>
<sst xmlns="http://schemas.openxmlformats.org/spreadsheetml/2006/main" count="3033" uniqueCount="569">
  <si>
    <t>Jahr</t>
  </si>
  <si>
    <t>insgesamt</t>
  </si>
  <si>
    <t>davon Durchführung im</t>
  </si>
  <si>
    <t>Wirtschaftssektor</t>
  </si>
  <si>
    <t>Staatssektor</t>
  </si>
  <si>
    <r>
      <t>Hochschulsektor</t>
    </r>
    <r>
      <rPr>
        <b/>
        <vertAlign val="superscript"/>
        <sz val="10"/>
        <rFont val="Arial"/>
        <family val="2"/>
      </rPr>
      <t/>
    </r>
  </si>
  <si>
    <t>%</t>
  </si>
  <si>
    <t>Anmerkungen:</t>
  </si>
  <si>
    <t>Rundungsabweichungen</t>
  </si>
  <si>
    <t>Quelle: Stifterverband Wissenschaftsstatistik, Destatis, BMBF</t>
  </si>
  <si>
    <t xml:space="preserve">                    nach durchführenden Sektoren</t>
  </si>
  <si>
    <t>Mio. €</t>
  </si>
  <si>
    <t>Die Werte vor 1999 wurden von DM in Euro (1 € = 1,95583 DM) umgerechnet</t>
  </si>
  <si>
    <t xml:space="preserve">    1989: 26 Mill. €, die nach nationalem Abstimmungsprozess vom Wirtschaftssektor zugesetzt wurden.</t>
  </si>
  <si>
    <t xml:space="preserve">   1989 für kleine und mittlere Unternehmen (KMU) teilweise Fortschreibung, ab 1991 Stichprobe bei KMU (Hochrechnung)</t>
  </si>
  <si>
    <t xml:space="preserve">    Berichtskreiserweiterung. Im Vergleich zu früheren Veröffentlichungen wurde der Sektor private Organisationen ohne Erwerbszweck in den Staatssektor einbezogen</t>
  </si>
  <si>
    <t xml:space="preserve">                     nach finanzierenden Sektoren</t>
  </si>
  <si>
    <t xml:space="preserve">insgesamt </t>
  </si>
  <si>
    <t xml:space="preserve"> Ausland</t>
  </si>
  <si>
    <t xml:space="preserve">   für kleine und mittlere Unternehmen (KMU) teilweise Fortschreibung, ab 1991 Stichprobe bei KMU (Hochrechnung)</t>
  </si>
  <si>
    <t xml:space="preserve">                     nach durchführenden Sektoren</t>
  </si>
  <si>
    <t xml:space="preserve">                                                                                              davon im</t>
  </si>
  <si>
    <t>Hochschulsektor</t>
  </si>
  <si>
    <t>Anzahl</t>
  </si>
  <si>
    <t xml:space="preserve">   Arbeitszeit auf FuE, ergibt das 0,25 VZÄ.</t>
  </si>
  <si>
    <t xml:space="preserve">    1989 für kleine und mittlere Unternehmen (KMU) teilweise Fortschreibung, ab 1991 Stichprobe bei KMU (Hochrechnung)</t>
  </si>
  <si>
    <t xml:space="preserve">   Einigungsvertrag zum 31.12.1991 aufgelöst wurden</t>
  </si>
  <si>
    <t>F u E - A u f w e n d u n g e n</t>
  </si>
  <si>
    <t>interne FuE-Aufwendungen</t>
  </si>
  <si>
    <t>externe FuE-Aufwendungen</t>
  </si>
  <si>
    <t>Quelle: Stifterverband Wissenschaftsstatistik</t>
  </si>
  <si>
    <t>I.  Wirtschaftsgliederung</t>
  </si>
  <si>
    <t>II. Beschäftigtengrößenklassen</t>
  </si>
  <si>
    <t>Interne</t>
  </si>
  <si>
    <t>Externe</t>
  </si>
  <si>
    <t>A 01-03</t>
  </si>
  <si>
    <t>Land- u. Forstwirtschaft und Fischerei</t>
  </si>
  <si>
    <t>B 05-09</t>
  </si>
  <si>
    <t>Bergbau u. Gewinnung v. Steinen u. Erden</t>
  </si>
  <si>
    <t>C 10-33</t>
  </si>
  <si>
    <t>Verarbeitendes Gewerbe</t>
  </si>
  <si>
    <t>10-12</t>
  </si>
  <si>
    <t>H.v. Nahrungs- u. Futtermitteln, Getränken u.Tabakerz.</t>
  </si>
  <si>
    <t>13-15</t>
  </si>
  <si>
    <t>H.v. Textilien, Bekleidung, Leder, Lederwaren. u. Schuhen</t>
  </si>
  <si>
    <t>.a)</t>
  </si>
  <si>
    <t>16-18</t>
  </si>
  <si>
    <t>H.v. Holzwaren, Papier, Pappe und Druckerzeugnissen</t>
  </si>
  <si>
    <t>19</t>
  </si>
  <si>
    <t>Kokerei und Mineralölverarbeitung</t>
  </si>
  <si>
    <t>20</t>
  </si>
  <si>
    <t>H.v. chemischen Erzeugnissen</t>
  </si>
  <si>
    <t>21</t>
  </si>
  <si>
    <t>H.v. pharmazeutischen Erzeugnissen</t>
  </si>
  <si>
    <t>22</t>
  </si>
  <si>
    <t>H.v. Gummi- und Kunststoffwaren</t>
  </si>
  <si>
    <t>23</t>
  </si>
  <si>
    <t>H.v. Glas, Glaswaren, Keramik, Verarb. v. Steinen u. Erden</t>
  </si>
  <si>
    <t>24</t>
  </si>
  <si>
    <t>Metallerzeugung und -bearbeitung</t>
  </si>
  <si>
    <t>25</t>
  </si>
  <si>
    <t>H.v. Metallerzeugnissen</t>
  </si>
  <si>
    <t>26</t>
  </si>
  <si>
    <t>H.v. DV-Geräten, elektronischen u. opt. Erzeugnissen</t>
  </si>
  <si>
    <t>27</t>
  </si>
  <si>
    <t>H.v. elektrischen Ausrüstungen</t>
  </si>
  <si>
    <t>28</t>
  </si>
  <si>
    <t>Maschinenbau</t>
  </si>
  <si>
    <t>29</t>
  </si>
  <si>
    <t>H.v. Kraftwagen und Kraftwagenteilen</t>
  </si>
  <si>
    <t>30</t>
  </si>
  <si>
    <t>Sonstiger Fahrzeugbau</t>
  </si>
  <si>
    <t>30.3</t>
  </si>
  <si>
    <t>Luft- und Raumfahrzeugbau</t>
  </si>
  <si>
    <t>31-33</t>
  </si>
  <si>
    <t>Sonst. H. v. Waren, Rep.u.Inst.von Masch. u. Ausrüst.</t>
  </si>
  <si>
    <t>D,E 35-39</t>
  </si>
  <si>
    <t>Energie- und Wasservers., Abwasser- und Abfallents.</t>
  </si>
  <si>
    <t>F 41-43</t>
  </si>
  <si>
    <t>Baugewerbe/Bau</t>
  </si>
  <si>
    <t>J 58-63</t>
  </si>
  <si>
    <t>Information und Kommunikation</t>
  </si>
  <si>
    <t>K 64-66</t>
  </si>
  <si>
    <t>Finanz- und Versicherungsdienstleistungen</t>
  </si>
  <si>
    <t>M 69-75</t>
  </si>
  <si>
    <t>Freiberufliche, wissenschaftl. u. techn. Dienstleistungen</t>
  </si>
  <si>
    <t>71</t>
  </si>
  <si>
    <t>Architektur-, Ing.büros; techn., phys.,chem. Untersuchung</t>
  </si>
  <si>
    <t>72</t>
  </si>
  <si>
    <t>Wissenschaftliche Forschung und Entwicklung</t>
  </si>
  <si>
    <t>IFG</t>
  </si>
  <si>
    <t>Institutionen für Gemeinschaftsforschung</t>
  </si>
  <si>
    <t>G-I,L,N-U</t>
  </si>
  <si>
    <t>Restliche Abschnitte</t>
  </si>
  <si>
    <t>I N S G E S A M T</t>
  </si>
  <si>
    <t>II.  N A C H  B E S C H Ä F T I G T E N G R Ö S S E N K L A S S E N</t>
  </si>
  <si>
    <t>unter 250 Beschäftigte</t>
  </si>
  <si>
    <t>250 bis 499 Beschäftigte</t>
  </si>
  <si>
    <t>500 und mehr Beschäftigte</t>
  </si>
  <si>
    <t>Landwirtschaft, Forstwirtschaft und Fischerei</t>
  </si>
  <si>
    <t>Bergbau und Gewinnung von Steinen und Erden</t>
  </si>
  <si>
    <t>H.v. Textilien, Bekleidung, Leder, Lederwaren u. Schuhen</t>
  </si>
  <si>
    <t>Sonst. H. v. Waren, Rep.u.Inst.von Maschinen u. Ausrüst.</t>
  </si>
  <si>
    <t>Bundesland</t>
  </si>
  <si>
    <t>I n t e r n e   F u E - A u f w e n d u n g e n</t>
  </si>
  <si>
    <t xml:space="preserve">F u E - P e r s o n a l </t>
  </si>
  <si>
    <t>Vollzeitäquivalente</t>
  </si>
  <si>
    <t xml:space="preserve"> Baden-Württemberg</t>
  </si>
  <si>
    <t xml:space="preserve"> Bayern</t>
  </si>
  <si>
    <t xml:space="preserve"> Berlin</t>
  </si>
  <si>
    <t xml:space="preserve"> Brandenburg</t>
  </si>
  <si>
    <t xml:space="preserve"> Bremen</t>
  </si>
  <si>
    <t xml:space="preserve"> Hamburg</t>
  </si>
  <si>
    <t xml:space="preserve"> Hessen</t>
  </si>
  <si>
    <t xml:space="preserve"> Mecklenburg-Vorpommern</t>
  </si>
  <si>
    <t xml:space="preserve"> Niedersachsen</t>
  </si>
  <si>
    <t xml:space="preserve"> Nordrhein-Westfalen</t>
  </si>
  <si>
    <t xml:space="preserve"> Rheinland-Pfalz</t>
  </si>
  <si>
    <t xml:space="preserve"> Saarland</t>
  </si>
  <si>
    <t xml:space="preserve"> Sachsen</t>
  </si>
  <si>
    <t xml:space="preserve"> Sachsen-Anhalt</t>
  </si>
  <si>
    <t xml:space="preserve"> Schleswig-Holstein</t>
  </si>
  <si>
    <t xml:space="preserve"> Thüringen</t>
  </si>
  <si>
    <t xml:space="preserve"> Deutschland</t>
  </si>
  <si>
    <t>III. Beschäftigtengrößenklassen</t>
  </si>
  <si>
    <t>Tsd. €</t>
  </si>
  <si>
    <t>I.  N A C H  D E R  W I R T S C H A F T S G L I E D E R U N G</t>
  </si>
  <si>
    <t>H.v. Nahrungs- u. Futtermitteln, Getränken u.Tabakerzeugn.</t>
  </si>
  <si>
    <t>H.v. Textilien, Bekleidung, Leder, Lederwaren und Schuhen</t>
  </si>
  <si>
    <t>H.v. Glas u. Glaswaren, Keramik, Verarb. v. Steinen u. Erden</t>
  </si>
  <si>
    <t>Sonst. H. v. Waren, Rep.u.Inst.von Maschinen u. Ausrüstungen</t>
  </si>
  <si>
    <t>Energie- und Wasservers., Abwasser- und Abfallentsorgung</t>
  </si>
  <si>
    <t>62.01</t>
  </si>
  <si>
    <t>Programmierungstätigkeiten</t>
  </si>
  <si>
    <t>II.  N A C H   F O R S C H U N G S I N T E N S I T Ä T E N</t>
  </si>
  <si>
    <t>Forschungsintensive Industrien (mind. 3% FuE-Aufwand/Umsatz)</t>
  </si>
  <si>
    <t>Spitzentechnologie (&gt;9% FuE-Aufwand/Umsatz)</t>
  </si>
  <si>
    <t>Hochwertige Technik (3 - 9% FuE-Aufwand/Umsatz)</t>
  </si>
  <si>
    <t>Forschungsintensive Dienstleistungen (WZ 62,71,72)</t>
  </si>
  <si>
    <t>Restliche Abschnitte (nicht forschungsintensiv)</t>
  </si>
  <si>
    <t>III.  N A C H  B E S C H Ä F T I G T E N G R Ö S S E N K L A S S E N</t>
  </si>
  <si>
    <t xml:space="preserve">Anmerkungen: </t>
  </si>
  <si>
    <t>darunter</t>
  </si>
  <si>
    <t>(4) = (1) + (3)</t>
  </si>
  <si>
    <t>-</t>
  </si>
  <si>
    <t xml:space="preserve">                    nach durchführenden Sektoren </t>
  </si>
  <si>
    <t>Inhaltsverzeichnis</t>
  </si>
  <si>
    <t>Tabelle</t>
  </si>
  <si>
    <t>1.1</t>
  </si>
  <si>
    <t xml:space="preserve">nach durchführenden Sektoren </t>
  </si>
  <si>
    <t xml:space="preserve">Tabelle </t>
  </si>
  <si>
    <t>1.2</t>
  </si>
  <si>
    <t>1.3</t>
  </si>
  <si>
    <t>1.4</t>
  </si>
  <si>
    <t>2. Zeitreihen der FuE-Ressourcen in der Wirtschaft</t>
  </si>
  <si>
    <t>2.1</t>
  </si>
  <si>
    <t>2.2</t>
  </si>
  <si>
    <t>2.3</t>
  </si>
  <si>
    <t>2.4</t>
  </si>
  <si>
    <t>3.1 Interne und externe FuE-Aufwendungen nach Finanzierung</t>
  </si>
  <si>
    <t>3.1.1</t>
  </si>
  <si>
    <t>3.1.2</t>
  </si>
  <si>
    <t>3.1.3</t>
  </si>
  <si>
    <t>3.1.4</t>
  </si>
  <si>
    <t>3.2 Interne und externe FuE-Aufwendungen nach Durchführung</t>
  </si>
  <si>
    <t>3.2.1</t>
  </si>
  <si>
    <t>3.2.2</t>
  </si>
  <si>
    <t>Forschungsintensitäten mit Beschäftigtengrößenklassen</t>
  </si>
  <si>
    <t>3.2.3</t>
  </si>
  <si>
    <t>3.2.4</t>
  </si>
  <si>
    <t>für ausgewählte Wirtschaftsgruppen</t>
  </si>
  <si>
    <t>3.2.5</t>
  </si>
  <si>
    <t>3.2.6</t>
  </si>
  <si>
    <t>3.2.7</t>
  </si>
  <si>
    <t>3.2.8</t>
  </si>
  <si>
    <t>4.1</t>
  </si>
  <si>
    <t>4.2</t>
  </si>
  <si>
    <t>5.1</t>
  </si>
  <si>
    <t>5.2</t>
  </si>
  <si>
    <t>5.3</t>
  </si>
  <si>
    <t>6.1</t>
  </si>
  <si>
    <t>6.2</t>
  </si>
  <si>
    <t>6.3</t>
  </si>
  <si>
    <t>Zeichenerklärung:</t>
  </si>
  <si>
    <t>=</t>
  </si>
  <si>
    <t>weniger als die Hälfte von Eins in der letzten besetzten Stelle, aber mehr als Null</t>
  </si>
  <si>
    <t>nichts vorhanden (d.h. genau Null)</t>
  </si>
  <si>
    <t>(…)</t>
  </si>
  <si>
    <t>Zahlenwert unsicher oder nicht vergleichbar</t>
  </si>
  <si>
    <t>Impressum</t>
  </si>
  <si>
    <t>Geschäftsführung der SV Gesellschaft für Wissenschaftsstatistik mbH:</t>
  </si>
  <si>
    <t>Dr. Gero Stenke</t>
  </si>
  <si>
    <t>Dr. Verena Eckl</t>
  </si>
  <si>
    <t>Dr. Andreas Kladroba (Prokurist)</t>
  </si>
  <si>
    <t>Wissenschaftlicher Beirat:</t>
  </si>
  <si>
    <t>Herausgeber:</t>
  </si>
  <si>
    <t>SV Wissenschaftsstatistik GmbH</t>
  </si>
  <si>
    <t>Baedekerstraße 1, 45128 Essen</t>
  </si>
  <si>
    <t>Tel. 0201/84 01-400, Fax 0201/84 01-431, E-Mail: wissenschaftsstatistik@stifterverband.de</t>
  </si>
  <si>
    <t xml:space="preserve">Verantwortlich für den Herausgeber: Dr. Verena Eckl </t>
  </si>
  <si>
    <t>Bettina Gerhardt</t>
  </si>
  <si>
    <t>Dr. Barbara Grave</t>
  </si>
  <si>
    <t>Ruth Hellmich</t>
  </si>
  <si>
    <t>Prof. Dr. Andreas Kladroba</t>
  </si>
  <si>
    <t>Bernd Kreuels</t>
  </si>
  <si>
    <t>Bernhard Nagel</t>
  </si>
  <si>
    <t>Dr. Thu-Van Nguyen</t>
  </si>
  <si>
    <t>Angelika Weißburger</t>
  </si>
  <si>
    <t xml:space="preserve">Im Auftrag des Bundesministeriums für Bildung und Forschung </t>
  </si>
  <si>
    <t>3. FuE-Aufwendungen in der Wirtschaft im Jahr 2017</t>
  </si>
  <si>
    <t>Finanzierung der internen FuE-Aufwendungen in der Wirtschaft 2017 nach Herkunft der Mittel</t>
  </si>
  <si>
    <t xml:space="preserve">Auslandsfinanzierung der internen FuE-Aufwendungen in der Wirtschaft 2017 </t>
  </si>
  <si>
    <t>Finanzierung der gesamten FuE-Aufwendungen in der Wirtschaft 2017 nach Herkunft der Mittel</t>
  </si>
  <si>
    <t>Auslandsfinanzierung der gesamten FuE-Aufwendungen in der Wirtschaft 2017</t>
  </si>
  <si>
    <t>Interne, externe und gesamte FuE-Aufwendungen in der Wirtschaft 2017</t>
  </si>
  <si>
    <t xml:space="preserve">Interne FuE-Aufwendungen in der Wirtschaft 2017: Kreuztabelle von Wirtschaftsgliederung bzw. </t>
  </si>
  <si>
    <t>Beschäftigte, Umsatz und interne FuE-Aufwendungen in der Wirtschaft 2017</t>
  </si>
  <si>
    <t>Interne FuE-Aufwendungen in der Wirtschaft 2017 nach Verwendung der Mittel</t>
  </si>
  <si>
    <t>Interne FuE-Aufwendungen in der Wirtschaft 2017 nach Art der FuE</t>
  </si>
  <si>
    <t>Interne FuE-Aufwendungen in der Wirtschaft 2017 nach Produktgruppen</t>
  </si>
  <si>
    <t>Externe FuE-Aufwendungen in der Wirtschaft  2017 nach Auftragnehmern</t>
  </si>
  <si>
    <t>4. FuE-Personal in der Wirtschaft im Jahr 2017</t>
  </si>
  <si>
    <t xml:space="preserve">FuE-Personal (Vollzeitäquivalente) in der Wirtschaft 2017 nach Personalgruppen und Geschlecht </t>
  </si>
  <si>
    <t xml:space="preserve">FuE-Personal (Anzahl der Personen) in der Wirtschaft 2017 nach Personalgruppen und Geschlecht </t>
  </si>
  <si>
    <t>5. Regionale Aufteilung der FuE-Ressourcen in der Wirtschaft im Jahr 2017</t>
  </si>
  <si>
    <t>Interne FuE-Aufwendungen in der Wirtschaft 2017 nach Bundesländern</t>
  </si>
  <si>
    <t>FuE-Personal (Vollzeitäquivalente) in der Wirtschaft 2017 nach Bundesländern</t>
  </si>
  <si>
    <t>Interne FuE-Aufwendungen und FuE-Personal in der Wirtschaft nach NUTS-2 Regionen 2017</t>
  </si>
  <si>
    <t>6. Globalisierung der FuE-Ressourcen in der Wirtschaft im Jahr 2017</t>
  </si>
  <si>
    <t>Interne FuE-Aufwendungen in der Wirtschaft 2017 nach Land des Konzernsitzes (Inward R&amp;D)</t>
  </si>
  <si>
    <t>FuE-Personal (Vollzeitäquivalente) in der Wirtschaft 2017 nach Land des Konzernsitzes</t>
  </si>
  <si>
    <t xml:space="preserve">Weltweite FuE-Aufwendungen deutscher Unternehmensgruppen 2017 (Outward R&amp;D) </t>
  </si>
  <si>
    <t>Bruttoinlandsaufwendungen für interne FuE als Anteil am Bruttoinlandsprodukt</t>
  </si>
  <si>
    <t>BIP Stand: August 2018/Februar 2019</t>
  </si>
  <si>
    <t>Bruttoinlandsaufwendungen für interne FuE</t>
  </si>
  <si>
    <t>FuE-Aufwendungen</t>
  </si>
  <si>
    <t xml:space="preserve">FuE-Personal </t>
  </si>
  <si>
    <t xml:space="preserve">Externe </t>
  </si>
  <si>
    <t>VZÄ</t>
  </si>
  <si>
    <t>Bruttoinlandsaufwendungen für interne FuE, 1983 - 2017 nach durchführenden Sektoren</t>
  </si>
  <si>
    <t>Bruttoinlandsaufwendungen für interne FuE, 1983 - 2017 nach finanzierenden Sektoren</t>
  </si>
  <si>
    <t>FuE-Personal (Vollzeitäquivalente), 1983 - 2017 nach durchführenden Sektoren</t>
  </si>
  <si>
    <r>
      <t xml:space="preserve">Wirtschaftssektor </t>
    </r>
    <r>
      <rPr>
        <vertAlign val="superscript"/>
        <sz val="9.5"/>
        <color indexed="8"/>
        <rFont val="Trebuchet MS"/>
        <family val="2"/>
      </rPr>
      <t>1) 2)</t>
    </r>
  </si>
  <si>
    <r>
      <t xml:space="preserve">Staatssektor </t>
    </r>
    <r>
      <rPr>
        <vertAlign val="superscript"/>
        <sz val="9.5"/>
        <color indexed="8"/>
        <rFont val="Trebuchet MS"/>
        <family val="2"/>
      </rPr>
      <t>3)</t>
    </r>
  </si>
  <si>
    <r>
      <t>1)</t>
    </r>
    <r>
      <rPr>
        <sz val="9"/>
        <color indexed="8"/>
        <rFont val="Trebuchet MS"/>
        <family val="2"/>
      </rPr>
      <t xml:space="preserve"> Bis 1997 ohne geistes- und sozialwissenschaftliche FuE; einschließlich nicht aufteilbare Mittel – 1983: 169 Mill.  €, 1985: 179 Mill. €, 1987: 158 Mill. €,</t>
    </r>
  </si>
  <si>
    <r>
      <t>2)</t>
    </r>
    <r>
      <rPr>
        <sz val="9"/>
        <color indexed="8"/>
        <rFont val="Trebuchet MS"/>
        <family val="2"/>
      </rPr>
      <t xml:space="preserve"> Bis 1987 einschließlich Daten aus dem FuE-Personalkostenzuschuß- bzw. Zuwachsförderungsprogramm (AiF), um Doppelzählungen bereinigt, </t>
    </r>
  </si>
  <si>
    <r>
      <t>3)</t>
    </r>
    <r>
      <rPr>
        <sz val="9"/>
        <color indexed="8"/>
        <rFont val="Trebuchet MS"/>
        <family val="2"/>
      </rPr>
      <t xml:space="preserve"> Staatliche Institute einschließlich überwiegend vom Staat finanzierte wissenschaftliche Einrichtungen ohne Erwerbszweck;  1992 und 1995  </t>
    </r>
  </si>
  <si>
    <r>
      <t xml:space="preserve">Tabelle 1.2: Bruttoinlandsaufwendungen für interne FuE in Deutschland 1983 - 2017 </t>
    </r>
    <r>
      <rPr>
        <b/>
        <vertAlign val="superscript"/>
        <sz val="12"/>
        <color theme="1"/>
        <rFont val="Trebuchet MS"/>
        <family val="2"/>
      </rPr>
      <t>*)</t>
    </r>
  </si>
  <si>
    <r>
      <t xml:space="preserve">Staatssektor </t>
    </r>
    <r>
      <rPr>
        <vertAlign val="superscript"/>
        <sz val="9.5"/>
        <color indexed="8"/>
        <rFont val="Trebuchet MS"/>
        <family val="2"/>
      </rPr>
      <t>1)</t>
    </r>
  </si>
  <si>
    <r>
      <t>1)</t>
    </r>
    <r>
      <rPr>
        <sz val="9"/>
        <color theme="1"/>
        <rFont val="Trebuchet MS"/>
        <family val="2"/>
      </rPr>
      <t xml:space="preserve"> Bis 2009:</t>
    </r>
    <r>
      <rPr>
        <vertAlign val="superscript"/>
        <sz val="9"/>
        <color theme="1"/>
        <rFont val="Trebuchet MS"/>
        <family val="2"/>
      </rPr>
      <t xml:space="preserve"> </t>
    </r>
    <r>
      <rPr>
        <sz val="9"/>
        <color theme="1"/>
        <rFont val="Trebuchet MS"/>
        <family val="2"/>
      </rPr>
      <t>Einschließlich nicht aufteilbarer Mittel</t>
    </r>
  </si>
  <si>
    <r>
      <t>2)</t>
    </r>
    <r>
      <rPr>
        <sz val="9"/>
        <color indexed="8"/>
        <rFont val="Trebuchet MS"/>
        <family val="2"/>
      </rPr>
      <t xml:space="preserve"> Bis 1987 einschließlich Daten aus dem FuE-Personalkostenzuschuß- bzw. Zuwachsförderungsprogramm (AiF), um Doppelzählungen bereinigt, 1989</t>
    </r>
  </si>
  <si>
    <r>
      <t xml:space="preserve">Tabelle 1.3: Bruttoinlandsaufwendungen für interne FuE 1983 – 2017 </t>
    </r>
    <r>
      <rPr>
        <b/>
        <vertAlign val="superscript"/>
        <sz val="12"/>
        <color theme="1"/>
        <rFont val="Trebuchet MS"/>
        <family val="2"/>
      </rPr>
      <t>*)</t>
    </r>
  </si>
  <si>
    <r>
      <t xml:space="preserve">F u E - P e r s o n a l (Vollzeitäquivalente </t>
    </r>
    <r>
      <rPr>
        <vertAlign val="superscript"/>
        <sz val="9.5"/>
        <color theme="1"/>
        <rFont val="Trebuchet MS"/>
        <family val="2"/>
      </rPr>
      <t>1)</t>
    </r>
    <r>
      <rPr>
        <sz val="9.5"/>
        <color theme="1"/>
        <rFont val="Trebuchet MS"/>
        <family val="2"/>
      </rPr>
      <t>)</t>
    </r>
  </si>
  <si>
    <r>
      <t xml:space="preserve">Wirtschaftssektor </t>
    </r>
    <r>
      <rPr>
        <vertAlign val="superscript"/>
        <sz val="9.5"/>
        <color theme="1"/>
        <rFont val="Trebuchet MS"/>
        <family val="2"/>
      </rPr>
      <t>2)</t>
    </r>
  </si>
  <si>
    <r>
      <t xml:space="preserve">Staatssektor </t>
    </r>
    <r>
      <rPr>
        <vertAlign val="superscript"/>
        <sz val="9.5"/>
        <color theme="1"/>
        <rFont val="Trebuchet MS"/>
        <family val="2"/>
      </rPr>
      <t>3)</t>
    </r>
  </si>
  <si>
    <r>
      <t xml:space="preserve">   1991</t>
    </r>
    <r>
      <rPr>
        <vertAlign val="superscript"/>
        <sz val="9.5"/>
        <color theme="1"/>
        <rFont val="Trebuchet MS"/>
        <family val="2"/>
      </rPr>
      <t>4)</t>
    </r>
  </si>
  <si>
    <r>
      <t>*)</t>
    </r>
    <r>
      <rPr>
        <sz val="9"/>
        <rFont val="Trebuchet MS"/>
        <family val="2"/>
      </rPr>
      <t xml:space="preserve"> Bis 1989 Früheres Bundesgebiet, ab 1991 Deutschland</t>
    </r>
  </si>
  <si>
    <r>
      <rPr>
        <vertAlign val="superscript"/>
        <sz val="9"/>
        <color theme="1"/>
        <rFont val="Trebuchet MS"/>
        <family val="2"/>
      </rPr>
      <t>1)</t>
    </r>
    <r>
      <rPr>
        <sz val="9"/>
        <color theme="1"/>
        <rFont val="Trebuchet MS"/>
        <family val="2"/>
      </rPr>
      <t xml:space="preserve"> Ein Vollzeitäquivalent entspricht einem Vollzeitbeschäftigten, der seine gesamte Arbeitszeit auf Forschung und Entwicklung verwendet. Verwendet bspw. ein Vollzeitbeschäftigter nur ein Viertel seiner </t>
    </r>
  </si>
  <si>
    <r>
      <t>2)</t>
    </r>
    <r>
      <rPr>
        <sz val="9"/>
        <rFont val="Trebuchet MS"/>
        <family val="2"/>
      </rPr>
      <t xml:space="preserve"> Bis 1987 einschließlich Daten aus dem FuE-Personalkostenzuschuß- bzw. -zuwachsförderungsprogramm (AiF), um Doppelzählungen bereinigt,</t>
    </r>
  </si>
  <si>
    <r>
      <t>3)</t>
    </r>
    <r>
      <rPr>
        <sz val="9"/>
        <rFont val="Trebuchet MS"/>
        <family val="2"/>
      </rPr>
      <t xml:space="preserve"> Staatliche Institute einschließlich überwiegend vom Staat finanzierte wissenschaftliche Einrichtungen ohne Erwerbszweck; einschließlich private Organisationen ohne Erwerbszweck </t>
    </r>
  </si>
  <si>
    <r>
      <t>4)</t>
    </r>
    <r>
      <rPr>
        <sz val="9"/>
        <rFont val="Trebuchet MS"/>
        <family val="2"/>
      </rPr>
      <t xml:space="preserve"> In den neuen Ländern und Berlin-Ost einschließlich des Personals der von Bund und Ländern übergangsfinanzierten Forschungseinrichtungen der ehemaligen Akademien, die gemäß Artikel 38</t>
    </r>
  </si>
  <si>
    <t>Tabelle 1.4: FuE-Personal (Vollzeitäquivalente) 1983 – 2017</t>
  </si>
  <si>
    <r>
      <t xml:space="preserve">I.  N A C H  D E R  W I R T S C H A F T S G L I E D E R U N G </t>
    </r>
    <r>
      <rPr>
        <vertAlign val="superscript"/>
        <sz val="9.5"/>
        <rFont val="Trebuchet MS"/>
        <family val="2"/>
      </rPr>
      <t>1)</t>
    </r>
  </si>
  <si>
    <r>
      <rPr>
        <vertAlign val="superscript"/>
        <sz val="9"/>
        <rFont val="Trebuchet MS"/>
        <family val="2"/>
      </rPr>
      <t>1)</t>
    </r>
    <r>
      <rPr>
        <sz val="9"/>
        <rFont val="Trebuchet MS"/>
        <family val="2"/>
      </rPr>
      <t xml:space="preserve"> Die Wirtschaftsgliederung basiert auf der Klassifikation der Wirtschaftszweige des statistischen Bundesamtes, Ausgabe 2008 (WZ 2008)</t>
    </r>
  </si>
  <si>
    <r>
      <t xml:space="preserve">Plan </t>
    </r>
    <r>
      <rPr>
        <vertAlign val="superscript"/>
        <sz val="9.5"/>
        <color theme="1"/>
        <rFont val="Trebuchet MS"/>
        <family val="2"/>
      </rPr>
      <t>2)</t>
    </r>
  </si>
  <si>
    <r>
      <rPr>
        <vertAlign val="superscript"/>
        <sz val="9"/>
        <rFont val="Trebuchet MS"/>
        <family val="2"/>
      </rPr>
      <t xml:space="preserve">2) </t>
    </r>
    <r>
      <rPr>
        <sz val="9"/>
        <rFont val="Trebuchet MS"/>
        <family val="2"/>
      </rPr>
      <t>Plandaten aus der Erhebung 2017</t>
    </r>
  </si>
  <si>
    <t xml:space="preserve"> .a) </t>
  </si>
  <si>
    <t>Tabelle 2.2: FuE-Aufwendungen in der Wirtschaft 2010 bis 2017, Planung 2018</t>
  </si>
  <si>
    <t>FuE-Aufwendungen in der Wirtschaft 2010 bis 2017, Planung 2018</t>
  </si>
  <si>
    <t>Tabelle 2.3: FuE-Personal in der Wirtschaft 2010 - 2017</t>
  </si>
  <si>
    <t>F u E - P e r s o n a l  (Vollzeitäquivalente)</t>
  </si>
  <si>
    <t>Tabelle 2.1: FuE-Aufwendungen und -Personal (Vollzeitäquivalente) in der Wirtschaft 1983 bis 2017</t>
  </si>
  <si>
    <t>FuE-Aufwendungen und FuE-Personal (Vollzeitäquivalente) in der Wirtschaft 1983 bis 2017</t>
  </si>
  <si>
    <r>
      <t xml:space="preserve">Tabelle 1.1: Bruttoinlandsaufwendungen für interne FuE </t>
    </r>
    <r>
      <rPr>
        <b/>
        <sz val="12"/>
        <color rgb="FF231F20"/>
        <rFont val="Trebuchet MS"/>
        <family val="2"/>
      </rPr>
      <t>als Anteil am Bruttoinlandsprodukt 1995 bis 2017</t>
    </r>
  </si>
  <si>
    <t>Bruttoinlandsaufwendungen für interne FuE als Anteil am Bruttoinlandsprodukt, 1995 bis 2017</t>
  </si>
  <si>
    <t>FuE-Personal in der Wirtschaft 2010 bis 2017</t>
  </si>
  <si>
    <t>Tabelle 2.4: Regionale FuE-Kennzahlen der Wirtschaft 2007 - 2017</t>
  </si>
  <si>
    <r>
      <rPr>
        <vertAlign val="superscript"/>
        <sz val="9"/>
        <rFont val="Trebuchet MS"/>
        <family val="2"/>
      </rPr>
      <t>1)</t>
    </r>
    <r>
      <rPr>
        <sz val="9"/>
        <rFont val="Trebuchet MS"/>
        <family val="2"/>
      </rPr>
      <t xml:space="preserve"> Regionale Zuordnung nach dem Sitz der Forschungsstätten</t>
    </r>
  </si>
  <si>
    <r>
      <t>Anteil am BIP</t>
    </r>
    <r>
      <rPr>
        <vertAlign val="superscript"/>
        <sz val="9"/>
        <rFont val="Trebuchet MS"/>
        <family val="2"/>
      </rPr>
      <t>2)</t>
    </r>
    <r>
      <rPr>
        <sz val="9"/>
        <rFont val="Trebuchet MS"/>
        <family val="2"/>
      </rPr>
      <t xml:space="preserve"> in %</t>
    </r>
  </si>
  <si>
    <r>
      <t xml:space="preserve">In Forschungsstätten </t>
    </r>
    <r>
      <rPr>
        <vertAlign val="superscript"/>
        <sz val="9"/>
        <rFont val="Trebuchet MS"/>
        <family val="2"/>
      </rPr>
      <t>1)</t>
    </r>
  </si>
  <si>
    <r>
      <t>Anteil an SV-Beschäftigten</t>
    </r>
    <r>
      <rPr>
        <vertAlign val="superscript"/>
        <sz val="9"/>
        <rFont val="Trebuchet MS"/>
        <family val="2"/>
      </rPr>
      <t>3)</t>
    </r>
    <r>
      <rPr>
        <sz val="9"/>
        <rFont val="Trebuchet MS"/>
        <family val="2"/>
      </rPr>
      <t xml:space="preserve"> in ‰</t>
    </r>
  </si>
  <si>
    <t>Regionale FuE-Kennzahlen der Wirtschaft 2007 - 2017</t>
  </si>
  <si>
    <t>ˌɑ:r ən ˈdi: Zahlenwerk 2019 – Forschung und Entwicklung in der Wirtschaft 2017</t>
  </si>
  <si>
    <t>Alle Rechte vorbehalten. Essen Juni 2019.</t>
  </si>
  <si>
    <t>Projektteam ˌɑ:r ən ˈdi: Zahlenwerk 2019:</t>
  </si>
  <si>
    <t>Nadine Saxler</t>
  </si>
  <si>
    <t>Julia Angenendt</t>
  </si>
  <si>
    <t>Private Institutionen ohne Erwerbszweck</t>
  </si>
  <si>
    <t>davon finanziert durch</t>
  </si>
  <si>
    <r>
      <rPr>
        <vertAlign val="superscript"/>
        <sz val="9"/>
        <rFont val="Trebuchet MS"/>
        <family val="2"/>
      </rPr>
      <t>2)</t>
    </r>
    <r>
      <rPr>
        <sz val="9"/>
        <rFont val="Trebuchet MS"/>
        <family val="2"/>
      </rPr>
      <t xml:space="preserve"> Berechnungsstand des Statistischen Bundesamtes: August 2018/Februar 2019</t>
    </r>
  </si>
  <si>
    <r>
      <rPr>
        <vertAlign val="superscript"/>
        <sz val="9"/>
        <rFont val="Trebuchet MS"/>
        <family val="2"/>
      </rPr>
      <t>3)</t>
    </r>
    <r>
      <rPr>
        <sz val="9"/>
        <rFont val="Trebuchet MS"/>
        <family val="2"/>
      </rPr>
      <t xml:space="preserve"> SV-Beschäftigte im Jahresdurchschnitt; Stand: 14.02.2018</t>
    </r>
  </si>
  <si>
    <t>Quelle: Stifterverband Wissensschaftsstatistik, Destatis, VGR der Länder, BA</t>
  </si>
  <si>
    <r>
      <t>*)</t>
    </r>
    <r>
      <rPr>
        <sz val="9"/>
        <color indexed="8"/>
        <rFont val="Trebuchet MS"/>
        <family val="2"/>
      </rPr>
      <t xml:space="preserve"> Bis 1989 früheres Bundesgebiet, ab 1991 Deutschland</t>
    </r>
  </si>
  <si>
    <t xml:space="preserve">Tabelle 3.2.1: Interne und externe FuE-Aufwendungen in der Wirtschaft 2017 </t>
  </si>
  <si>
    <t>nicht im Wirtschaftssektor verbleibend</t>
  </si>
  <si>
    <r>
      <t>I.  Wirtschaftsgliederung</t>
    </r>
    <r>
      <rPr>
        <vertAlign val="superscript"/>
        <sz val="9.5"/>
        <color theme="1"/>
        <rFont val="Trebuchet MS"/>
        <family val="2"/>
      </rPr>
      <t>1)</t>
    </r>
  </si>
  <si>
    <r>
      <t>II. Forschungsintensitäten</t>
    </r>
    <r>
      <rPr>
        <vertAlign val="superscript"/>
        <sz val="9.5"/>
        <rFont val="Trebuchet MS"/>
        <family val="2"/>
      </rPr>
      <t>2)</t>
    </r>
  </si>
  <si>
    <r>
      <rPr>
        <vertAlign val="superscript"/>
        <sz val="9.5"/>
        <color theme="1"/>
        <rFont val="Trebuchet MS"/>
        <family val="2"/>
      </rPr>
      <t>1)</t>
    </r>
    <r>
      <rPr>
        <sz val="9.5"/>
        <color theme="1"/>
        <rFont val="Trebuchet MS"/>
        <family val="2"/>
      </rPr>
      <t xml:space="preserve"> Die Wirtschaftsgliederung basiert auf der Klassifikation der Wirtschaftszweige des Statistischen Bundesamtes, Ausgabe 2008 (Wz2008)</t>
    </r>
  </si>
  <si>
    <r>
      <rPr>
        <vertAlign val="superscript"/>
        <sz val="9.5"/>
        <color theme="1"/>
        <rFont val="Trebuchet MS"/>
        <family val="2"/>
      </rPr>
      <t>2)</t>
    </r>
    <r>
      <rPr>
        <sz val="9.5"/>
        <color theme="1"/>
        <rFont val="Trebuchet MS"/>
        <family val="2"/>
      </rPr>
      <t xml:space="preserve"> Die Forschungsintensitäten orientieren sich an der Neuabgrenzung forschungsintensiver Industrien und Güter des NIW/ISI/ZEW (NIW/ISI/ZEW-Liste 2012)</t>
    </r>
  </si>
  <si>
    <t>Prof. Dr. Dirk Czarnitzki, Prof. Dr. Alexander Gerybadze, Prof. Dr. Jutta Günther, MinDirig. Dr. Ole Janssen, Dr. Thomas Koenen, Dr. Georg Licht, Prof. Pierre Mohnen, Dr. Dietrich Nelle, Prof. Dr. Ingrid Ott, Prof. Dr. Vivien Procher, Dr. Jörg Schüttrumpf, Dr. Stefan Stangler, Dr. Georg Thiel, Dr. Thomas Weber, Prof. Axel Werwatz, 
Ward Ziarko</t>
  </si>
  <si>
    <t>Tabelle 3.2.2: Beschäftigtengrößenklassen nach Wirtschaftsgliederung und Forschungsintensitäten 2017</t>
  </si>
  <si>
    <t>Interne FuE-Aufwendungen</t>
  </si>
  <si>
    <t>davon entfielen auf die Beschäftigtengrößenklassen</t>
  </si>
  <si>
    <t>unter 100</t>
  </si>
  <si>
    <t>100–249</t>
  </si>
  <si>
    <t xml:space="preserve">250–499 </t>
  </si>
  <si>
    <t>500–999</t>
  </si>
  <si>
    <t xml:space="preserve">                         Tsd. €</t>
  </si>
  <si>
    <t>Mill. €</t>
  </si>
  <si>
    <t>Tsd.</t>
  </si>
  <si>
    <t>Umsatz</t>
  </si>
  <si>
    <t>Anteil am</t>
  </si>
  <si>
    <t>je Besch.</t>
  </si>
  <si>
    <t>I n t e r n e  F u E - A u f w e n d u n g e n</t>
  </si>
  <si>
    <t>.a) Wert wird aus Gründen der Vertraulichkeit nicht ausgewiesen, ist aber in der Gesamtsumme enthalten</t>
  </si>
  <si>
    <t>Tabelle 3.2.3: Beschäftigte, Umsatz und interne FuE-Aufwendungen in der Wirtschaft 2017</t>
  </si>
  <si>
    <r>
      <t xml:space="preserve">         Beschäftigte</t>
    </r>
    <r>
      <rPr>
        <vertAlign val="superscript"/>
        <sz val="9.5"/>
        <rFont val="Trebuchet MS"/>
        <family val="2"/>
      </rPr>
      <t>1)</t>
    </r>
  </si>
  <si>
    <r>
      <t xml:space="preserve">U m s a t z </t>
    </r>
    <r>
      <rPr>
        <vertAlign val="superscript"/>
        <sz val="9.5"/>
        <rFont val="Trebuchet MS"/>
        <family val="2"/>
      </rPr>
      <t>1)</t>
    </r>
  </si>
  <si>
    <r>
      <rPr>
        <vertAlign val="superscript"/>
        <sz val="9.5"/>
        <color theme="1"/>
        <rFont val="Trebuchet MS"/>
        <family val="2"/>
      </rPr>
      <t>*)</t>
    </r>
    <r>
      <rPr>
        <sz val="9.5"/>
        <color theme="1"/>
        <rFont val="Trebuchet MS"/>
        <family val="2"/>
      </rPr>
      <t xml:space="preserve"> Die Wirtschaftsgliederung basiert auf der Klassifikation der Wirtschaftszweige des Statistischen Bundesamtes, Ausgabe 2008 (Wz2008)</t>
    </r>
  </si>
  <si>
    <r>
      <rPr>
        <vertAlign val="superscript"/>
        <sz val="9.5"/>
        <rFont val="Trebuchet MS"/>
        <family val="2"/>
      </rPr>
      <t>1)</t>
    </r>
    <r>
      <rPr>
        <sz val="9.5"/>
        <rFont val="Trebuchet MS"/>
        <family val="2"/>
      </rPr>
      <t xml:space="preserve"> Diese Angaben beziehen sich nur auf die forschenden Unternehmen</t>
    </r>
  </si>
  <si>
    <t>Tabelle 3.2.4: Beschäftigte, Umsatz und interne FuE-Aufwendungen in der Wirtschaft 2017</t>
  </si>
  <si>
    <r>
      <t xml:space="preserve">                      nach aus gewählten WZ-Abteilungen</t>
    </r>
    <r>
      <rPr>
        <b/>
        <vertAlign val="superscript"/>
        <sz val="12"/>
        <rFont val="Trebuchet MS"/>
        <family val="2"/>
      </rPr>
      <t>*)</t>
    </r>
  </si>
  <si>
    <t>Beschäftigtengrößenklassen</t>
  </si>
  <si>
    <t>26-27</t>
  </si>
  <si>
    <t>H.v. DV-Geräten, elektron.u.opt.Erz, H.v. elek. Ausrüstungen</t>
  </si>
  <si>
    <t>Tabelle 3.2.5: Interne FuE-Aufwendungen nach Einsatz der Mittel im Wirtschaftssektor 2017</t>
  </si>
  <si>
    <t xml:space="preserve">    Interne FuE-Aufwendungen</t>
  </si>
  <si>
    <t>davon</t>
  </si>
  <si>
    <t>laufende Aufwendungen</t>
  </si>
  <si>
    <t>Investitionen für FuE</t>
  </si>
  <si>
    <t>Personalaufwendungen</t>
  </si>
  <si>
    <t>Sachaufwendungen</t>
  </si>
  <si>
    <t>Tabelle 3.2.6: Interne FuE-Aufwendungen in der Wirtschaft 2017</t>
  </si>
  <si>
    <t xml:space="preserve">                        nach Art der Aufwendungen</t>
  </si>
  <si>
    <t>davon Aufwendungen für</t>
  </si>
  <si>
    <t>Grundlagen-
forschung</t>
  </si>
  <si>
    <t xml:space="preserve">angewandte
Forschung </t>
  </si>
  <si>
    <t>experimentelle 
Entwicklung</t>
  </si>
  <si>
    <r>
      <t xml:space="preserve">U m s a t z </t>
    </r>
    <r>
      <rPr>
        <vertAlign val="superscript"/>
        <sz val="9.5"/>
        <rFont val="Trebuchet MS"/>
        <family val="2"/>
      </rPr>
      <t>3)</t>
    </r>
  </si>
  <si>
    <r>
      <t xml:space="preserve">         Beschäftigte</t>
    </r>
    <r>
      <rPr>
        <vertAlign val="superscript"/>
        <sz val="9.5"/>
        <rFont val="Trebuchet MS"/>
        <family val="2"/>
      </rPr>
      <t>3)</t>
    </r>
  </si>
  <si>
    <r>
      <rPr>
        <vertAlign val="superscript"/>
        <sz val="9.5"/>
        <rFont val="Trebuchet MS"/>
        <family val="2"/>
      </rPr>
      <t>3)</t>
    </r>
    <r>
      <rPr>
        <sz val="9.5"/>
        <rFont val="Trebuchet MS"/>
        <family val="2"/>
      </rPr>
      <t xml:space="preserve"> Diese Angaben beziehen sich nur auf die forschenden Unternehmen</t>
    </r>
  </si>
  <si>
    <t>Tabelle 3.2.8: Externe FuE-Aufwendungen des Wirtschaftssektors nach Auftragnehmern  2017</t>
  </si>
  <si>
    <t xml:space="preserve">E x t e r n e    F u E - A u f w e n d u n g e n </t>
  </si>
  <si>
    <t xml:space="preserve">   insgesamt</t>
  </si>
  <si>
    <t>Aufträge ans Inland</t>
  </si>
  <si>
    <t>Aufträge ans Ausland</t>
  </si>
  <si>
    <t xml:space="preserve">     den Wirtschafts-sektor</t>
  </si>
  <si>
    <t>davon:</t>
  </si>
  <si>
    <t>staatliche Forschungs-
einrich-
tungen</t>
  </si>
  <si>
    <t>Hochschulin-
stitute und -professoren/ innen</t>
  </si>
  <si>
    <t>private Organisatio-
nen ohne Erwerbszweck</t>
  </si>
  <si>
    <t>Ausland insgesamt</t>
  </si>
  <si>
    <t>verbundene Unternehmen</t>
  </si>
  <si>
    <t>nicht verbundene Unternehmen</t>
  </si>
  <si>
    <t>sonstige Institutionen</t>
  </si>
  <si>
    <t xml:space="preserve"> Tsd. €</t>
  </si>
  <si>
    <t xml:space="preserve">Tabelle 4.1: FuE-Personal im Wirtschaftssektor nach Personalgruppen und Geschlecht 2017 </t>
  </si>
  <si>
    <r>
      <t xml:space="preserve">F u E - P e r s o n a l  (V o l l z e i t ä q u i v a l e n t e </t>
    </r>
    <r>
      <rPr>
        <vertAlign val="superscript"/>
        <sz val="9.5"/>
        <rFont val="Trebuchet MS"/>
        <family val="2"/>
      </rPr>
      <t>3)</t>
    </r>
    <r>
      <rPr>
        <sz val="9.5"/>
        <rFont val="Trebuchet MS"/>
        <family val="2"/>
      </rPr>
      <t>)</t>
    </r>
  </si>
  <si>
    <t>Insgesamt</t>
  </si>
  <si>
    <t>Wissenschaftlerinnen/ Wissenschaftler</t>
  </si>
  <si>
    <t>Technikerinnen/Techniker</t>
  </si>
  <si>
    <t>Sonstiges FuE-Personal</t>
  </si>
  <si>
    <t>Frauen und Männer</t>
  </si>
  <si>
    <t>darunter Frauen</t>
  </si>
  <si>
    <t xml:space="preserve">Anteil </t>
  </si>
  <si>
    <r>
      <rPr>
        <vertAlign val="superscript"/>
        <sz val="9.5"/>
        <color theme="1"/>
        <rFont val="Trebuchet MS"/>
        <family val="2"/>
      </rPr>
      <t>3)</t>
    </r>
    <r>
      <rPr>
        <sz val="9.5"/>
        <color theme="1"/>
        <rFont val="Trebuchet MS"/>
        <family val="2"/>
      </rPr>
      <t xml:space="preserve"> Ein Vollzeitäquivalent entspricht einem Vollzeitbeschäftigten, der seine gesamte Arbeitszeit auf auf Forschung und Entwicklung verwendet. </t>
    </r>
  </si>
  <si>
    <t xml:space="preserve">Tabelle 4.2: In FuE beschäftigte Personen im Wirtschaftssektor nach Personalgruppen und Geschlecht 2017 </t>
  </si>
  <si>
    <t>F u E - P e r s o n a l  (Anzahl der Personen)</t>
  </si>
  <si>
    <t>Tabelle 5.3: Interne FuE-Aufwendungen und FuE-Personal 2017</t>
  </si>
  <si>
    <t>nach NUTS-2 Regionen</t>
  </si>
  <si>
    <t>FuE-Personal</t>
  </si>
  <si>
    <t>Regionalgliederung</t>
  </si>
  <si>
    <t>In FuE-Stätten</t>
  </si>
  <si>
    <t>01</t>
  </si>
  <si>
    <t>Schleswig-Holstein</t>
  </si>
  <si>
    <t>02</t>
  </si>
  <si>
    <t>Hamburg</t>
  </si>
  <si>
    <t>03</t>
  </si>
  <si>
    <t>Niedersachsen</t>
  </si>
  <si>
    <t>031</t>
  </si>
  <si>
    <t>Statistische Region Braunschweig</t>
  </si>
  <si>
    <t>032</t>
  </si>
  <si>
    <t>Statistische Region Hannover</t>
  </si>
  <si>
    <t>033</t>
  </si>
  <si>
    <t>Statistische Region Lüneburg</t>
  </si>
  <si>
    <t>034</t>
  </si>
  <si>
    <t>Statistische Region Weser-Ems</t>
  </si>
  <si>
    <t>04</t>
  </si>
  <si>
    <t>Bremen</t>
  </si>
  <si>
    <t>05</t>
  </si>
  <si>
    <t>Nordrhein-Westfalen</t>
  </si>
  <si>
    <t>051</t>
  </si>
  <si>
    <t>Reg.-Bez. Düsseldorf</t>
  </si>
  <si>
    <t>053</t>
  </si>
  <si>
    <t>Reg.-Bez. Köln</t>
  </si>
  <si>
    <t>055</t>
  </si>
  <si>
    <t>Reg.-Bez. Münster</t>
  </si>
  <si>
    <t>057</t>
  </si>
  <si>
    <t>Reg.-Bez. Detmold</t>
  </si>
  <si>
    <t>059</t>
  </si>
  <si>
    <t>Reg.-Bez. Arnsberg</t>
  </si>
  <si>
    <t>06</t>
  </si>
  <si>
    <t>Hessen</t>
  </si>
  <si>
    <t>064</t>
  </si>
  <si>
    <t>Reg.-Bez. Darmstadt</t>
  </si>
  <si>
    <t>065</t>
  </si>
  <si>
    <t>Reg.-Bez. Gießen</t>
  </si>
  <si>
    <t>066</t>
  </si>
  <si>
    <t>Reg.-Bez. Kassel</t>
  </si>
  <si>
    <t>07</t>
  </si>
  <si>
    <t>Rheinland-Pfalz</t>
  </si>
  <si>
    <t>071</t>
  </si>
  <si>
    <t>früher: Reg.-Bez. Koblenz</t>
  </si>
  <si>
    <t>072</t>
  </si>
  <si>
    <t>früher: Reg.-Bez. Trier</t>
  </si>
  <si>
    <t>073</t>
  </si>
  <si>
    <t>früher: Reg.-Bez. Rheinhessen-Pfalz</t>
  </si>
  <si>
    <t>08</t>
  </si>
  <si>
    <t>Baden-Württemberg</t>
  </si>
  <si>
    <t>081</t>
  </si>
  <si>
    <t>Reg.-Bez. Stuttgart</t>
  </si>
  <si>
    <t>082</t>
  </si>
  <si>
    <t>Reg.-Bez. Karlsruhe</t>
  </si>
  <si>
    <t>083</t>
  </si>
  <si>
    <t>Reg.-Bez. Freiburg</t>
  </si>
  <si>
    <t>084</t>
  </si>
  <si>
    <t>Reg.-Bez. Tübingen</t>
  </si>
  <si>
    <t>09</t>
  </si>
  <si>
    <t>Bayern</t>
  </si>
  <si>
    <t>091</t>
  </si>
  <si>
    <t>Oberbayern</t>
  </si>
  <si>
    <t>092</t>
  </si>
  <si>
    <t>Niederbayern</t>
  </si>
  <si>
    <t>093</t>
  </si>
  <si>
    <t>Oberpfalz</t>
  </si>
  <si>
    <t>094</t>
  </si>
  <si>
    <t>Oberfranken</t>
  </si>
  <si>
    <t>095</t>
  </si>
  <si>
    <t>Mittelfranken</t>
  </si>
  <si>
    <t>096</t>
  </si>
  <si>
    <t>Unterfranken</t>
  </si>
  <si>
    <t>097</t>
  </si>
  <si>
    <t>Schwaben</t>
  </si>
  <si>
    <t>10</t>
  </si>
  <si>
    <t>Saarland</t>
  </si>
  <si>
    <t>11</t>
  </si>
  <si>
    <t>Berlin</t>
  </si>
  <si>
    <t>12</t>
  </si>
  <si>
    <t>Brandenburg</t>
  </si>
  <si>
    <t>121</t>
  </si>
  <si>
    <t>Brandenburg-Nordost</t>
  </si>
  <si>
    <t>122</t>
  </si>
  <si>
    <t>Brandenburg-Südwest</t>
  </si>
  <si>
    <t>13</t>
  </si>
  <si>
    <t>Mecklenburg-Vorpommern</t>
  </si>
  <si>
    <t>14</t>
  </si>
  <si>
    <t>Sachsen</t>
  </si>
  <si>
    <t>145</t>
  </si>
  <si>
    <t>früher: Direktionsbezirk Chemnitz</t>
  </si>
  <si>
    <t>146</t>
  </si>
  <si>
    <t>früher: Direktionsbezirk Dresden</t>
  </si>
  <si>
    <t>147</t>
  </si>
  <si>
    <t>früher: Direktionsbezirk Leipzig</t>
  </si>
  <si>
    <t>15</t>
  </si>
  <si>
    <t>Sachsen-Anhalt</t>
  </si>
  <si>
    <t>16</t>
  </si>
  <si>
    <t>Thüringen</t>
  </si>
  <si>
    <t>Tabelle 3.2.7: Interne FuE-Aufwendungen im Wirtschaftssektor 2017</t>
  </si>
  <si>
    <t xml:space="preserve">                         nach Erzeugnisbereichen, für die FuE durchgeführt wurde</t>
  </si>
  <si>
    <t>I n t e r n e   F u E  -  A u f w e n d u n g e n</t>
  </si>
  <si>
    <t>keine Angabe</t>
  </si>
  <si>
    <t>mit Angaben insgesamt</t>
  </si>
  <si>
    <t>davon entfallen auf die Erzeugnisbereiche</t>
  </si>
  <si>
    <t>Chemie</t>
  </si>
  <si>
    <t>Pharmazie</t>
  </si>
  <si>
    <t>Elektrotechnik</t>
  </si>
  <si>
    <t>Kraftwagen und deren Teile</t>
  </si>
  <si>
    <t>Informations- und Kommunikations-technologie</t>
  </si>
  <si>
    <t>Architektur-/Ingenieurbüro-dienstleistungen, technische Untersuchungen</t>
  </si>
  <si>
    <t>Sonstige Produkte</t>
  </si>
  <si>
    <t>CPA:</t>
  </si>
  <si>
    <t>26-27, 32.5</t>
  </si>
  <si>
    <t>61-63</t>
  </si>
  <si>
    <t>Rest 01-99</t>
  </si>
  <si>
    <t>22-23</t>
  </si>
  <si>
    <t>H. v. Gummi u. Kunststoffwaren sowie Glaswaren u. Keramik</t>
  </si>
  <si>
    <t>24-25</t>
  </si>
  <si>
    <t>Metallerzeugung und -bearbeitung, H.v. Metallerzeugnissen</t>
  </si>
  <si>
    <t>Rest C</t>
  </si>
  <si>
    <t>Verarbeitendes Gewerbe restliche Abschnitte (10-19,31-33)</t>
  </si>
  <si>
    <t>Rest</t>
  </si>
  <si>
    <t>Restliche Abschnitte (A,B,D-I,K,L,N-U)</t>
  </si>
  <si>
    <t xml:space="preserve">Tabelle 5.2: FuE-Personal im Wirtschaftssektor 2017 </t>
  </si>
  <si>
    <t xml:space="preserve">                     nach Bundesländern und der Wirtschaftsgliederung</t>
  </si>
  <si>
    <t>F u E - P e r s o n a l</t>
  </si>
  <si>
    <t>Deutschland</t>
  </si>
  <si>
    <r>
      <t>davon entfallen auf die Bundesländer</t>
    </r>
    <r>
      <rPr>
        <vertAlign val="superscript"/>
        <sz val="9.5"/>
        <rFont val="Trebuchet MS"/>
        <family val="2"/>
      </rPr>
      <t>3)</t>
    </r>
  </si>
  <si>
    <t>Mecklenburg- Vorpommern</t>
  </si>
  <si>
    <t>Sachsen- Anhalt</t>
  </si>
  <si>
    <r>
      <rPr>
        <vertAlign val="superscript"/>
        <sz val="9.5"/>
        <color theme="1"/>
        <rFont val="Trebuchet MS"/>
        <family val="2"/>
      </rPr>
      <t>3)</t>
    </r>
    <r>
      <rPr>
        <sz val="9.5"/>
        <color theme="1"/>
        <rFont val="Trebuchet MS"/>
        <family val="2"/>
      </rPr>
      <t xml:space="preserve"> Die Regionalisierung der FuE-Aufwendungen erfolgt nach dem Sitz der Forschungsstätten.</t>
    </r>
  </si>
  <si>
    <t xml:space="preserve">Tabelle 5.1: Interne FuE-Aufwendungen im Wirtschaftssektor 2017 </t>
  </si>
  <si>
    <t xml:space="preserve">I n t e r n e   F u E - A u f w e n d u n g e n </t>
  </si>
  <si>
    <r>
      <t xml:space="preserve">davon entfallen auf die Bundesländer </t>
    </r>
    <r>
      <rPr>
        <vertAlign val="superscript"/>
        <sz val="9.5"/>
        <rFont val="Trebuchet MS"/>
        <family val="2"/>
      </rPr>
      <t>1)</t>
    </r>
  </si>
  <si>
    <r>
      <t>Tabelle 6.3: Weltweite FuE-Aufwendungen deutscher Unternehmensgruppen</t>
    </r>
    <r>
      <rPr>
        <b/>
        <vertAlign val="superscript"/>
        <sz val="12"/>
        <rFont val="Trebuchet MS"/>
        <family val="2"/>
      </rPr>
      <t>1)</t>
    </r>
    <r>
      <rPr>
        <b/>
        <sz val="12"/>
        <rFont val="Trebuchet MS"/>
        <family val="2"/>
      </rPr>
      <t xml:space="preserve"> 2017 (Outward R&amp;D)</t>
    </r>
  </si>
  <si>
    <r>
      <t xml:space="preserve">Wirtschaftsgliederung </t>
    </r>
    <r>
      <rPr>
        <vertAlign val="superscript"/>
        <sz val="9.5"/>
        <rFont val="Trebuchet MS"/>
        <family val="2"/>
      </rPr>
      <t>2)</t>
    </r>
  </si>
  <si>
    <t>weltweit</t>
  </si>
  <si>
    <t>FuE im Ausland</t>
  </si>
  <si>
    <t>FuE in Deutschland</t>
  </si>
  <si>
    <t>22 - 23</t>
  </si>
  <si>
    <t>H.v. Gummi u. Kunststoffwaren sowie Glaswaren u. Keramik</t>
  </si>
  <si>
    <t>24 - 25</t>
  </si>
  <si>
    <t>26 - 27</t>
  </si>
  <si>
    <t>H.v. DV-Geräten, elektron.u.opt.Erz, H.v. elek. Ausrüst.</t>
  </si>
  <si>
    <t>Sonst. C</t>
  </si>
  <si>
    <t>Sonstige</t>
  </si>
  <si>
    <r>
      <rPr>
        <vertAlign val="superscript"/>
        <sz val="9"/>
        <rFont val="Trebuchet MS"/>
        <family val="2"/>
      </rPr>
      <t>1)</t>
    </r>
    <r>
      <rPr>
        <sz val="9"/>
        <rFont val="Trebuchet MS"/>
        <family val="2"/>
      </rPr>
      <t xml:space="preserve"> überwiegend deutsche Eigentümer nach Endeigentümer-Prinzip (ultimate beneficial owner)</t>
    </r>
  </si>
  <si>
    <r>
      <rPr>
        <vertAlign val="superscript"/>
        <sz val="9"/>
        <rFont val="Trebuchet MS"/>
        <family val="2"/>
      </rPr>
      <t>2)</t>
    </r>
    <r>
      <rPr>
        <sz val="9"/>
        <rFont val="Trebuchet MS"/>
        <family val="2"/>
      </rPr>
      <t xml:space="preserve"> Die Wirtschaftsgliederung basiert auf der Klassifikation der Wirtschaftszweige des statistischen Bundesamtes, Ausgabe 2008 (WZ 2008)</t>
    </r>
  </si>
  <si>
    <t xml:space="preserve">Tabelle 3.1.3: Finanzierung der FuE-Aufwendungen der Wirtschaft 2017 </t>
  </si>
  <si>
    <t xml:space="preserve">                         nach Herkunft der Mittel</t>
  </si>
  <si>
    <r>
      <t>F u E - A u f w e n d u n g e n</t>
    </r>
    <r>
      <rPr>
        <vertAlign val="superscript"/>
        <sz val="9.5"/>
        <color indexed="8"/>
        <rFont val="Trebuchet MS"/>
        <family val="2"/>
      </rPr>
      <t xml:space="preserve"> 3)</t>
    </r>
  </si>
  <si>
    <t>finanziert vom Inland</t>
  </si>
  <si>
    <t xml:space="preserve">davon : </t>
  </si>
  <si>
    <t>finanziert vom Ausland</t>
  </si>
  <si>
    <t>vom Wirtschaftssektor</t>
  </si>
  <si>
    <t>vom Staat</t>
  </si>
  <si>
    <t>von sonstigen Inländern</t>
  </si>
  <si>
    <r>
      <rPr>
        <vertAlign val="superscript"/>
        <sz val="9.5"/>
        <color theme="1"/>
        <rFont val="Trebuchet MS"/>
        <family val="2"/>
      </rPr>
      <t>3)</t>
    </r>
    <r>
      <rPr>
        <sz val="9.5"/>
        <color theme="1"/>
        <rFont val="Trebuchet MS"/>
        <family val="2"/>
      </rPr>
      <t xml:space="preserve"> Interne und externe FuE-Aufwendungen außerhalb des Wirtschaftssektors</t>
    </r>
  </si>
  <si>
    <t xml:space="preserve">Tabelle 3.1.1: Finanzierung der internen FuE-Aufwendungen der Wirtschaft 2017 </t>
  </si>
  <si>
    <t xml:space="preserve">                       nach Herkunft der Mittel</t>
  </si>
  <si>
    <t>Tabelle 3.1.4: Auslandsfinanzierung der FuE-Aufwendungen in der Wirtschaft 2017</t>
  </si>
  <si>
    <r>
      <t xml:space="preserve">FuE-Aufwendungen </t>
    </r>
    <r>
      <rPr>
        <vertAlign val="superscript"/>
        <sz val="9.5"/>
        <rFont val="Trebuchet MS"/>
        <family val="2"/>
      </rPr>
      <t>3)</t>
    </r>
  </si>
  <si>
    <t>darunter finanziert</t>
  </si>
  <si>
    <t>vom Ausland</t>
  </si>
  <si>
    <t>andere Unternehmen</t>
  </si>
  <si>
    <t>aus EU-Förderprogrammen</t>
  </si>
  <si>
    <t>sonstige internat. Organisationen</t>
  </si>
  <si>
    <t>sonstiges Ausland</t>
  </si>
  <si>
    <t>Tabelle 3.1.2: Auslandsfinanzierung der internen FuE-Aufwendungen der Wirtschaft 2017</t>
  </si>
  <si>
    <t xml:space="preserve">  finanziert vom Ausland</t>
  </si>
  <si>
    <t>aus EU-Förderprog.</t>
  </si>
  <si>
    <t>sonst.intern.Organisat.</t>
  </si>
  <si>
    <t>sonst. Ausland</t>
  </si>
  <si>
    <t>1. Zeitreihen der FuE-Ressourcen in den Sektoren Wirtschaft, Staat, Hochschulen</t>
  </si>
  <si>
    <t>Beschäftigte</t>
  </si>
  <si>
    <t>unter 20</t>
  </si>
  <si>
    <t>Beschäftigte und mehr</t>
  </si>
  <si>
    <t>20 - 49</t>
  </si>
  <si>
    <t>50 - 99</t>
  </si>
  <si>
    <t>100 - 249</t>
  </si>
  <si>
    <t>250 - 499</t>
  </si>
  <si>
    <t>500 - 999</t>
  </si>
  <si>
    <t>1.000 - 1.999</t>
  </si>
  <si>
    <t>2.000 - 4.999</t>
  </si>
  <si>
    <t>5.000 - 9.999</t>
  </si>
  <si>
    <t>50 - 249</t>
  </si>
  <si>
    <t>500 - 1.999</t>
  </si>
  <si>
    <t>1.000 u. mehr</t>
  </si>
  <si>
    <t>Wert wird aus Gründen der Vertraulichkeit nicht ausgewiesen, ist aber in der Gesamtsumme enthalten</t>
  </si>
  <si>
    <t>Tabelle 6.1: Interne FuE-Aufwendungen der Wirtschaft 2017 nach Land des Konzernsitzes (Inward-R&amp;D)</t>
  </si>
  <si>
    <t xml:space="preserve">I n t e r n e    F u E - A u f w e n d u n g e n </t>
  </si>
  <si>
    <t>Inland</t>
  </si>
  <si>
    <t>Ausland</t>
  </si>
  <si>
    <t>Europa</t>
  </si>
  <si>
    <t>USA</t>
  </si>
  <si>
    <t>EU</t>
  </si>
  <si>
    <t>Nicht-EU</t>
  </si>
  <si>
    <t>Tabelle 6.2: FuE-Personal der Wirtschaft 2017 nach Land des Konzernsitzes (Inward-R&amp;D)</t>
  </si>
  <si>
    <r>
      <t>F u E - P e r s o n a l  (Vollzeitäquivalente</t>
    </r>
    <r>
      <rPr>
        <vertAlign val="superscript"/>
        <sz val="9.5"/>
        <color indexed="8"/>
        <rFont val="Trebuchet MS"/>
        <family val="2"/>
      </rPr>
      <t>3)</t>
    </r>
    <r>
      <rPr>
        <sz val="9.5"/>
        <color indexed="8"/>
        <rFont val="Trebuchet MS"/>
        <family val="2"/>
      </rPr>
      <t>)</t>
    </r>
  </si>
  <si>
    <t>Auswertungsstand: 11.10.2019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</si>
</sst>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2">
    <numFmt numFmtId="44" formatCode="_-* #,##0.00\ &quot;€&quot;_-;\-* #,##0.00\ &quot;€&quot;_-;_-* &quot;-&quot;??\ &quot;€&quot;_-;_-@_-"/>
    <numFmt numFmtId="43" formatCode="_-* #,##0.00\ _€_-;\-* #,##0.00\ _€_-;_-* &quot;-&quot;??\ _€_-;_-@_-"/>
    <numFmt numFmtId="164" formatCode="#\ ###\ ##0"/>
    <numFmt numFmtId="165" formatCode="#,##0.0"/>
    <numFmt numFmtId="166" formatCode="###,###,##0;\ \-###,###,##0;\ &quot;-&quot;"/>
    <numFmt numFmtId="167" formatCode="#\ ###\ ###\ ##0\ \ ;\ \–###\ ###\ ##0\ \ ;\ * \–\ \ ;\ * @\ \ "/>
    <numFmt numFmtId="168" formatCode="_-* #,##0\ _€_-;\-* #,##0\ _€_-;_-* &quot;-&quot;??\ _€_-;_-@_-"/>
    <numFmt numFmtId="169" formatCode="0.0"/>
    <numFmt numFmtId="170" formatCode="\ \ \ @\ *."/>
    <numFmt numFmtId="171" formatCode="_-* #,##0.00\ [$€-1]_-;\-* #,##0.00\ [$€-1]_-;_-* &quot;-&quot;??\ [$€-1]_-"/>
    <numFmt numFmtId="172" formatCode="###\ ###\ ###"/>
    <numFmt numFmtId="173" formatCode="###,###,##0"/>
    <numFmt numFmtId="174" formatCode="#\ ##0"/>
    <numFmt numFmtId="175" formatCode="##\ ###\ ##0"/>
    <numFmt numFmtId="176" formatCode="@\ *."/>
    <numFmt numFmtId="177" formatCode="\ \ \ \ \ \ \ \ \ \ @\ *."/>
    <numFmt numFmtId="178" formatCode="\ \ \ \ \ \ \ \ \ \ \ \ @\ *."/>
    <numFmt numFmtId="179" formatCode="\ \ \ \ \ \ \ \ \ \ \ \ @"/>
    <numFmt numFmtId="180" formatCode="\ \ \ \ \ \ \ \ \ \ \ \ \ @\ *."/>
    <numFmt numFmtId="181" formatCode="\ @\ *."/>
    <numFmt numFmtId="182" formatCode="\ @"/>
    <numFmt numFmtId="183" formatCode="\ \ @\ *."/>
    <numFmt numFmtId="184" formatCode="\ \ @"/>
    <numFmt numFmtId="185" formatCode="\ \ \ @"/>
    <numFmt numFmtId="186" formatCode="\ \ \ \ @\ *."/>
    <numFmt numFmtId="187" formatCode="\ \ \ \ @"/>
    <numFmt numFmtId="188" formatCode="\ \ \ \ \ \ @\ *."/>
    <numFmt numFmtId="189" formatCode="\ \ \ \ \ \ @"/>
    <numFmt numFmtId="190" formatCode="\ \ \ \ \ \ \ @\ *."/>
    <numFmt numFmtId="191" formatCode="\ \ \ \ \ \ \ \ \ @\ *."/>
    <numFmt numFmtId="192" formatCode="\ \ \ \ \ \ \ \ \ @"/>
    <numFmt numFmtId="193" formatCode="\ #\ ###\ ##0.000\ \ ;\ \–###\ ##0.000\ \ ;\ * \–\ \ ;\ * @\ \ "/>
    <numFmt numFmtId="194" formatCode="\ ##\ ###\ ##0.0\ \ ;\ \–#\ ###\ ##0.0\ \ ;\ * \–\ \ ;\ * @\ \ "/>
    <numFmt numFmtId="195" formatCode="\ #\ ###\ ###\ ##0\ \ ;\ \–###\ ###\ ##0\ \ ;\ * \–\ \ ;\ * @\ \ "/>
    <numFmt numFmtId="196" formatCode="\ #\ ###\ ##0.00\ \ ;\ \–###\ ##0.00\ \ ;\ * \–\ \ ;\ * @\ \ "/>
    <numFmt numFmtId="197" formatCode="\ ####0.0\ \ ;\ * \–####0.0\ \ ;\ * \X\ \ ;\ * @\ \ "/>
    <numFmt numFmtId="198" formatCode="\ ##0\ \ ;\ * \x\ \ ;\ * @\ \ "/>
    <numFmt numFmtId="199" formatCode="\ ??0.0\ \ ;\ * \–??0.0\ \ ;\ * \–\ \ ;\ * @\ \ "/>
    <numFmt numFmtId="200" formatCode="#,##0;\-#,##0\ \ "/>
    <numFmt numFmtId="201" formatCode="###\ ###\ ##0"/>
    <numFmt numFmtId="202" formatCode="\ #\ ###\ ##0"/>
    <numFmt numFmtId="203" formatCode="#\ ###\ ###"/>
    <numFmt numFmtId="204" formatCode="###,###,##0.00"/>
    <numFmt numFmtId="205" formatCode="0.0%"/>
    <numFmt numFmtId="206" formatCode="0.0_)"/>
    <numFmt numFmtId="207" formatCode="\+#\ ###\ ##0;\-\ #\ ###\ ##0;\-"/>
    <numFmt numFmtId="208" formatCode="* &quot;[&quot;#0&quot;]&quot;"/>
    <numFmt numFmtId="209" formatCode="##\ ##"/>
    <numFmt numFmtId="210" formatCode="*+\ #\ ###\ ###\ ##0.0;\-\ #\ ###\ ###\ ##0.0;* &quot;&quot;\-&quot;&quot;"/>
    <numFmt numFmtId="211" formatCode="##\ ##\ #"/>
    <numFmt numFmtId="212" formatCode="##\ ##\ ##"/>
    <numFmt numFmtId="213" formatCode="\+\ #\ ###\ ###\ ##0.0;\-\ #\ ###\ ###\ ##0.0;* &quot;&quot;\-&quot;&quot;"/>
    <numFmt numFmtId="214" formatCode="* &quot;[&quot;#0\ \ &quot;]&quot;"/>
    <numFmt numFmtId="215" formatCode="##\ ##\ ##\ ###"/>
    <numFmt numFmtId="216" formatCode="#\ ###\ ##0.0;\-\ #\ ###\ ##0.0;\-"/>
    <numFmt numFmtId="217" formatCode="_-* #,##0_-;\-* #,##0_-;_-* &quot;-&quot;_-;_-@_-"/>
    <numFmt numFmtId="218" formatCode="_(* #,##0.00_);_(* \(#,##0.00\);_(* &quot;-&quot;??_);_(@_)"/>
    <numFmt numFmtId="219" formatCode="_-* #,##0.00_-;\-* #,##0.00_-;_-* &quot;-&quot;??_-;_-@_-"/>
    <numFmt numFmtId="220" formatCode="_-&quot;$&quot;* #,##0_-;\-&quot;$&quot;* #,##0_-;_-&quot;$&quot;* &quot;-&quot;_-;_-@_-"/>
    <numFmt numFmtId="221" formatCode="_-&quot;$&quot;* #,##0.00_-;\-&quot;$&quot;* #,##0.00_-;_-&quot;$&quot;* &quot;-&quot;??_-;_-@_-"/>
    <numFmt numFmtId="222" formatCode="_(&quot;€&quot;* #,##0.00_);_(&quot;€&quot;* \(#,##0.00\);_(&quot;€&quot;* &quot;-&quot;??_);_(@_)"/>
    <numFmt numFmtId="223" formatCode="##0.00\ \(\e\);\-##0.00\ \(\e\);0.00\ \(\e\);\ \(\e\)"/>
    <numFmt numFmtId="224" formatCode="##0.00;\-##0.00;0.00;"/>
    <numFmt numFmtId="225" formatCode="##0.00\ \(\p\);\-##0.00\ \(\p\);0.00\ \(\p\);\ \(\p\)"/>
    <numFmt numFmtId="226" formatCode="##0.00\ \(\b\);\-##0.00\ \(\b\);0.00\ \(\b\);\ \(\b\)"/>
    <numFmt numFmtId="227" formatCode="\ \.;\ \.;\ \.;\ \."/>
    <numFmt numFmtId="228" formatCode="##0.00\ \(\d\);\-##0.00\ \(\d\);0.00\ \(\d\);\ \(\d\)"/>
    <numFmt numFmtId="229" formatCode="_-* #,##0.0\ _€_-;\-* #,##0.0\ _€_-;_-* &quot;-&quot;??\ _€_-;_-@_-"/>
    <numFmt numFmtId="230" formatCode="###,###,##0.0"/>
    <numFmt numFmtId="231" formatCode="###\ ###\ \ ##0"/>
    <numFmt numFmtId="232" formatCode="#\ ###\ ###\ ##0"/>
    <numFmt numFmtId="233" formatCode="###,###,##0.0;\ \-###,###,##0.0;\ &quot;-&quot;"/>
  </numFmts>
  <fonts count="119">
    <font>
      <sz val="11"/>
      <color theme="1"/>
      <name val="Arial"/>
      <family val="2"/>
    </font>
    <font>
      <sz val="11"/>
      <color theme="1"/>
      <name val="Arial"/>
      <family val="2"/>
    </font>
    <font>
      <sz val="11"/>
      <color rgb="FFFF0000"/>
      <name val="Arial"/>
      <family val="2"/>
    </font>
    <font>
      <sz val="10"/>
      <name val="Arial"/>
      <family val="2"/>
    </font>
    <font>
      <b/>
      <vertAlign val="superscript"/>
      <sz val="10"/>
      <name val="Arial"/>
      <family val="2"/>
    </font>
    <font>
      <sz val="11"/>
      <name val="Arial"/>
      <family val="2"/>
    </font>
    <font>
      <sz val="7"/>
      <name val="Arial"/>
      <family val="2"/>
    </font>
    <font>
      <sz val="10"/>
      <color indexed="8"/>
      <name val="Arial"/>
      <family val="2"/>
    </font>
    <font>
      <sz val="10"/>
      <name val="Times New Roman"/>
      <family val="1"/>
    </font>
    <font>
      <sz val="10"/>
      <color theme="1"/>
      <name val="Arial"/>
      <family val="2"/>
    </font>
    <font>
      <sz val="8"/>
      <name val="Arial"/>
      <family val="2"/>
    </font>
    <font>
      <sz val="11"/>
      <color theme="1"/>
      <name val="Calibri"/>
      <family val="2"/>
      <scheme val="minor"/>
    </font>
    <font>
      <sz val="10"/>
      <name val="Arial"/>
      <family val="2"/>
    </font>
    <font>
      <sz val="9.5"/>
      <name val="Trebuchet MS"/>
      <family val="2"/>
    </font>
    <font>
      <sz val="7"/>
      <name val="Letter Gothic CE"/>
      <family val="3"/>
      <charset val="238"/>
    </font>
    <font>
      <sz val="11"/>
      <color indexed="8"/>
      <name val="Calibri"/>
      <family val="2"/>
    </font>
    <font>
      <sz val="10"/>
      <color indexed="9"/>
      <name val="Arial"/>
      <family val="2"/>
    </font>
    <font>
      <sz val="11"/>
      <color indexed="9"/>
      <name val="Calibri"/>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8"/>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u/>
      <sz val="8"/>
      <color indexed="12"/>
      <name val="Arial"/>
      <family val="2"/>
    </font>
    <font>
      <b/>
      <u/>
      <sz val="8"/>
      <color indexed="12"/>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b/>
      <sz val="7"/>
      <name val="Arial"/>
      <family val="2"/>
    </font>
    <font>
      <sz val="9.5"/>
      <color theme="1"/>
      <name val="Trebuchet MS"/>
      <family val="2"/>
    </font>
    <font>
      <sz val="9"/>
      <color theme="1"/>
      <name val="Trebuchet MS"/>
      <family val="2"/>
    </font>
    <font>
      <b/>
      <sz val="10"/>
      <name val="Arial"/>
      <family val="2"/>
    </font>
    <font>
      <sz val="10"/>
      <name val="Trebuchet MS"/>
      <family val="2"/>
    </font>
    <font>
      <sz val="12"/>
      <name val="Trebuchet MS"/>
      <family val="2"/>
    </font>
    <font>
      <sz val="8"/>
      <name val="Times New Roman"/>
      <family val="1"/>
    </font>
    <font>
      <sz val="10"/>
      <color rgb="FF000000"/>
      <name val="Arial"/>
      <family val="2"/>
    </font>
    <font>
      <b/>
      <sz val="10"/>
      <color theme="1"/>
      <name val="Trebuchet MS"/>
      <family val="2"/>
    </font>
    <font>
      <sz val="10"/>
      <color theme="1"/>
      <name val="Trebuchet MS"/>
      <family val="2"/>
    </font>
    <font>
      <b/>
      <sz val="12"/>
      <color theme="1"/>
      <name val="Trebuchet MS"/>
      <family val="2"/>
    </font>
    <font>
      <sz val="24"/>
      <name val="Arial"/>
      <family val="2"/>
    </font>
    <font>
      <b/>
      <sz val="10"/>
      <color rgb="FF000000"/>
      <name val="Arial"/>
      <family val="2"/>
    </font>
    <font>
      <u/>
      <sz val="10"/>
      <color rgb="FF000000"/>
      <name val="Arial"/>
      <family val="2"/>
    </font>
    <font>
      <sz val="10"/>
      <name val="Arial"/>
      <family val="2"/>
    </font>
    <font>
      <b/>
      <sz val="26"/>
      <color indexed="8"/>
      <name val="Trebuchet MS"/>
      <family val="2"/>
    </font>
    <font>
      <sz val="10"/>
      <color indexed="8"/>
      <name val="Trebuchet MS"/>
      <family val="2"/>
    </font>
    <font>
      <b/>
      <sz val="11"/>
      <color indexed="8"/>
      <name val="Trebuchet MS"/>
      <family val="2"/>
    </font>
    <font>
      <sz val="10"/>
      <color rgb="FF000000"/>
      <name val="Trebuchet MS"/>
      <family val="2"/>
    </font>
    <font>
      <sz val="10"/>
      <color rgb="FF231F20"/>
      <name val="Trebuchet MS"/>
      <family val="2"/>
    </font>
    <font>
      <b/>
      <sz val="11"/>
      <color theme="1"/>
      <name val="Trebuchet MS"/>
      <family val="2"/>
    </font>
    <font>
      <sz val="10"/>
      <color indexed="10"/>
      <name val="Trebuchet MS"/>
      <family val="2"/>
    </font>
    <font>
      <b/>
      <sz val="10"/>
      <color rgb="FFFF0000"/>
      <name val="Trebuchet MS"/>
      <family val="2"/>
    </font>
    <font>
      <b/>
      <sz val="10"/>
      <name val="Trebuchet MS"/>
      <family val="2"/>
    </font>
    <font>
      <strike/>
      <sz val="10"/>
      <color indexed="10"/>
      <name val="Trebuchet MS"/>
      <family val="2"/>
    </font>
    <font>
      <strike/>
      <sz val="10"/>
      <name val="Trebuchet MS"/>
      <family val="2"/>
    </font>
    <font>
      <b/>
      <sz val="10"/>
      <color indexed="8"/>
      <name val="Trebuchet MS"/>
      <family val="2"/>
    </font>
    <font>
      <b/>
      <sz val="12"/>
      <color rgb="FF231F20"/>
      <name val="Trebuchet MS"/>
      <family val="2"/>
    </font>
    <font>
      <sz val="12"/>
      <color theme="1"/>
      <name val="Trebuchet MS"/>
      <family val="2"/>
    </font>
    <font>
      <sz val="11"/>
      <color theme="1"/>
      <name val="Trebuchet MS"/>
      <family val="2"/>
    </font>
    <font>
      <b/>
      <sz val="12"/>
      <name val="Trebuchet MS"/>
      <family val="2"/>
    </font>
    <font>
      <sz val="12"/>
      <color indexed="8"/>
      <name val="Trebuchet MS"/>
      <family val="2"/>
    </font>
    <font>
      <sz val="9.5"/>
      <color indexed="8"/>
      <name val="Trebuchet MS"/>
      <family val="2"/>
    </font>
    <font>
      <sz val="9"/>
      <color indexed="8"/>
      <name val="Trebuchet MS"/>
      <family val="2"/>
    </font>
    <font>
      <sz val="11"/>
      <color rgb="FFFF0000"/>
      <name val="Trebuchet MS"/>
      <family val="2"/>
    </font>
    <font>
      <sz val="9.5"/>
      <color rgb="FFFF0000"/>
      <name val="Trebuchet MS"/>
      <family val="2"/>
    </font>
    <font>
      <sz val="7"/>
      <color theme="1"/>
      <name val="Trebuchet MS"/>
      <family val="2"/>
    </font>
    <font>
      <sz val="11"/>
      <name val="Trebuchet MS"/>
      <family val="2"/>
    </font>
    <font>
      <sz val="7"/>
      <name val="Trebuchet MS"/>
      <family val="2"/>
    </font>
    <font>
      <b/>
      <sz val="11"/>
      <name val="Trebuchet MS"/>
      <family val="2"/>
    </font>
    <font>
      <sz val="7"/>
      <color rgb="FFFF0000"/>
      <name val="Trebuchet MS"/>
      <family val="2"/>
    </font>
    <font>
      <b/>
      <sz val="11"/>
      <color rgb="FFFF0000"/>
      <name val="Trebuchet MS"/>
      <family val="2"/>
    </font>
    <font>
      <sz val="9.5"/>
      <color rgb="FF231F20"/>
      <name val="Trebuchet MS"/>
      <family val="2"/>
    </font>
    <font>
      <vertAlign val="superscript"/>
      <sz val="9.5"/>
      <color indexed="8"/>
      <name val="Trebuchet MS"/>
      <family val="2"/>
    </font>
    <font>
      <vertAlign val="superscript"/>
      <sz val="9.5"/>
      <color theme="1"/>
      <name val="Trebuchet MS"/>
      <family val="2"/>
    </font>
    <font>
      <sz val="8"/>
      <color indexed="8"/>
      <name val="Arial"/>
      <family val="2"/>
    </font>
    <font>
      <b/>
      <sz val="8"/>
      <color indexed="8"/>
      <name val="MS Sans Serif"/>
      <family val="2"/>
    </font>
    <font>
      <b/>
      <u/>
      <sz val="8.5"/>
      <color indexed="8"/>
      <name val="MS Sans Serif"/>
      <family val="2"/>
    </font>
    <font>
      <b/>
      <sz val="8.5"/>
      <color indexed="12"/>
      <name val="MS Sans Serif"/>
      <family val="2"/>
    </font>
    <font>
      <b/>
      <sz val="8"/>
      <color indexed="12"/>
      <name val="Arial"/>
      <family val="2"/>
    </font>
    <font>
      <sz val="10"/>
      <color indexed="8"/>
      <name val="MS Sans Serif"/>
      <family val="2"/>
    </font>
    <font>
      <sz val="8.5"/>
      <color indexed="8"/>
      <name val="MS Sans Serif"/>
      <family val="2"/>
    </font>
    <font>
      <u/>
      <sz val="10"/>
      <color indexed="12"/>
      <name val="Arial"/>
      <family val="2"/>
    </font>
    <font>
      <b/>
      <sz val="8.5"/>
      <color indexed="8"/>
      <name val="MS Sans Serif"/>
      <family val="2"/>
    </font>
    <font>
      <sz val="6"/>
      <name val="Arial"/>
      <family val="2"/>
    </font>
    <font>
      <b/>
      <u/>
      <sz val="10"/>
      <color indexed="8"/>
      <name val="MS Sans Serif"/>
      <family val="2"/>
    </font>
    <font>
      <sz val="8"/>
      <color indexed="8"/>
      <name val="MS Sans Serif"/>
      <family val="2"/>
    </font>
    <font>
      <sz val="7.5"/>
      <color indexed="8"/>
      <name val="MS Sans Serif"/>
      <family val="2"/>
    </font>
    <font>
      <sz val="7.5"/>
      <name val="Arial"/>
      <family val="2"/>
    </font>
    <font>
      <sz val="12"/>
      <name val="Arial"/>
      <family val="2"/>
    </font>
    <font>
      <sz val="10"/>
      <color indexed="8"/>
      <name val="Calibri"/>
      <family val="2"/>
      <scheme val="minor"/>
    </font>
    <font>
      <u/>
      <sz val="11"/>
      <color theme="10"/>
      <name val="Calibri"/>
      <family val="2"/>
      <scheme val="minor"/>
    </font>
    <font>
      <sz val="11"/>
      <color indexed="8"/>
      <name val="Calibri"/>
      <family val="2"/>
      <scheme val="minor"/>
    </font>
    <font>
      <sz val="8"/>
      <color indexed="8"/>
      <name val="Trebuchet MS"/>
      <family val="2"/>
    </font>
    <font>
      <b/>
      <vertAlign val="superscript"/>
      <sz val="12"/>
      <color theme="1"/>
      <name val="Trebuchet MS"/>
      <family val="2"/>
    </font>
    <font>
      <vertAlign val="superscript"/>
      <sz val="9"/>
      <color indexed="8"/>
      <name val="Trebuchet MS"/>
      <family val="2"/>
    </font>
    <font>
      <b/>
      <sz val="12"/>
      <color indexed="8"/>
      <name val="Trebuchet MS"/>
      <family val="2"/>
    </font>
    <font>
      <vertAlign val="superscript"/>
      <sz val="9"/>
      <color theme="1"/>
      <name val="Trebuchet MS"/>
      <family val="2"/>
    </font>
    <font>
      <sz val="9"/>
      <name val="Trebuchet MS"/>
      <family val="2"/>
    </font>
    <font>
      <vertAlign val="superscript"/>
      <sz val="9"/>
      <name val="Trebuchet MS"/>
      <family val="2"/>
    </font>
    <font>
      <vertAlign val="superscript"/>
      <sz val="9.5"/>
      <name val="Trebuchet MS"/>
      <family val="2"/>
    </font>
    <font>
      <sz val="11"/>
      <color theme="2" tint="-0.499984740745262"/>
      <name val="Trebuchet MS"/>
      <family val="2"/>
    </font>
    <font>
      <sz val="9.5"/>
      <color theme="2" tint="-0.499984740745262"/>
      <name val="Trebuchet MS"/>
      <family val="2"/>
    </font>
    <font>
      <b/>
      <sz val="8"/>
      <name val="Trebuchet MS"/>
      <family val="2"/>
    </font>
    <font>
      <sz val="8"/>
      <name val="Trebuchet MS"/>
      <family val="2"/>
    </font>
    <font>
      <b/>
      <sz val="9.5"/>
      <name val="Trebuchet MS"/>
      <family val="2"/>
    </font>
    <font>
      <sz val="10"/>
      <name val="Arial"/>
      <family val="2"/>
    </font>
    <font>
      <b/>
      <vertAlign val="superscript"/>
      <sz val="12"/>
      <name val="Trebuchet MS"/>
      <family val="2"/>
    </font>
    <font>
      <sz val="10"/>
      <name val="Arial"/>
      <family val="2"/>
    </font>
    <font>
      <sz val="9.5"/>
      <name val="Times New Roman"/>
      <family val="1"/>
    </font>
    <font>
      <sz val="8.5"/>
      <name val="Trebuchet MS"/>
      <family val="2"/>
    </font>
    <font>
      <sz val="10"/>
      <name val="Arial"/>
      <family val="2"/>
    </font>
    <font>
      <sz val="10"/>
      <name val="Arial"/>
      <family val="2"/>
    </font>
    <font>
      <sz val="10"/>
      <name val="Arial"/>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31"/>
        <bgColor indexed="64"/>
      </patternFill>
    </fill>
    <fill>
      <patternFill patternType="solid">
        <fgColor indexed="44"/>
        <bgColor indexed="8"/>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theme="0"/>
        <bgColor indexed="64"/>
      </patternFill>
    </fill>
  </fills>
  <borders count="3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medium">
        <color indexed="64"/>
      </left>
      <right style="medium">
        <color indexed="64"/>
      </right>
      <top style="medium">
        <color indexed="64"/>
      </top>
      <bottom/>
      <diagonal/>
    </border>
    <border>
      <left/>
      <right/>
      <top/>
      <bottom style="thick">
        <color rgb="FF3366FF"/>
      </bottom>
      <diagonal/>
    </border>
    <border>
      <left/>
      <right/>
      <top style="thick">
        <color rgb="FF3366FF"/>
      </top>
      <bottom/>
      <diagonal/>
    </border>
  </borders>
  <cellStyleXfs count="249">
    <xf numFmtId="0" fontId="0" fillId="0" borderId="0"/>
    <xf numFmtId="43" fontId="1" fillId="0" borderId="0" applyFont="0" applyFill="0" applyBorder="0" applyAlignment="0" applyProtection="0"/>
    <xf numFmtId="0" fontId="3" fillId="0" borderId="0"/>
    <xf numFmtId="170" fontId="10" fillId="0" borderId="0"/>
    <xf numFmtId="171" fontId="3" fillId="0" borderId="0" applyFont="0" applyFill="0" applyBorder="0" applyAlignment="0" applyProtection="0"/>
    <xf numFmtId="0" fontId="3" fillId="0" borderId="0" applyBorder="0"/>
    <xf numFmtId="0" fontId="3" fillId="0" borderId="0" applyBorder="0"/>
    <xf numFmtId="0" fontId="3" fillId="0" borderId="0" applyBorder="0"/>
    <xf numFmtId="0" fontId="3" fillId="0" borderId="0" applyBorder="0"/>
    <xf numFmtId="0" fontId="3" fillId="0" borderId="0" applyBorder="0"/>
    <xf numFmtId="0" fontId="11" fillId="0" borderId="0"/>
    <xf numFmtId="44" fontId="3" fillId="0" borderId="0" applyFont="0" applyFill="0" applyBorder="0" applyAlignment="0" applyProtection="0"/>
    <xf numFmtId="43" fontId="3" fillId="0" borderId="0" applyFont="0" applyFill="0" applyBorder="0" applyAlignment="0" applyProtection="0"/>
    <xf numFmtId="0" fontId="12" fillId="0" borderId="0"/>
    <xf numFmtId="43" fontId="12" fillId="0" borderId="0" applyFont="0" applyFill="0" applyBorder="0" applyAlignment="0" applyProtection="0"/>
    <xf numFmtId="0" fontId="8" fillId="0" borderId="0"/>
    <xf numFmtId="176" fontId="10" fillId="0" borderId="0"/>
    <xf numFmtId="49" fontId="10" fillId="0" borderId="0"/>
    <xf numFmtId="177" fontId="10" fillId="0" borderId="0">
      <alignment horizontal="center"/>
    </xf>
    <xf numFmtId="178" fontId="10" fillId="0" borderId="0"/>
    <xf numFmtId="179" fontId="10" fillId="0" borderId="0"/>
    <xf numFmtId="180" fontId="10" fillId="0" borderId="0"/>
    <xf numFmtId="181" fontId="14" fillId="0" borderId="0"/>
    <xf numFmtId="182" fontId="14"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183" fontId="6" fillId="0" borderId="0"/>
    <xf numFmtId="184" fontId="14" fillId="0" borderId="0"/>
    <xf numFmtId="185" fontId="14" fillId="0" borderId="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186" fontId="6" fillId="0" borderId="0"/>
    <xf numFmtId="187" fontId="14" fillId="0" borderId="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188" fontId="10" fillId="0" borderId="0"/>
    <xf numFmtId="189" fontId="10" fillId="0" borderId="0">
      <alignment horizontal="center"/>
    </xf>
    <xf numFmtId="190" fontId="10" fillId="0" borderId="0">
      <alignment horizontal="center"/>
    </xf>
    <xf numFmtId="191" fontId="10" fillId="0" borderId="0"/>
    <xf numFmtId="192" fontId="10" fillId="0" borderId="0">
      <alignment horizontal="center"/>
    </xf>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8" fillId="3" borderId="0" applyNumberFormat="0" applyBorder="0" applyAlignment="0" applyProtection="0"/>
    <xf numFmtId="193" fontId="6" fillId="0" borderId="0">
      <alignment horizontal="right"/>
    </xf>
    <xf numFmtId="194" fontId="6" fillId="0" borderId="0">
      <alignment horizontal="right"/>
    </xf>
    <xf numFmtId="195" fontId="6" fillId="0" borderId="0">
      <alignment horizontal="right"/>
    </xf>
    <xf numFmtId="0" fontId="6" fillId="0" borderId="0">
      <alignment horizontal="right"/>
    </xf>
    <xf numFmtId="196" fontId="6" fillId="0" borderId="0">
      <alignment horizontal="right"/>
    </xf>
    <xf numFmtId="0" fontId="19" fillId="20" borderId="15" applyNumberFormat="0" applyAlignment="0" applyProtection="0"/>
    <xf numFmtId="0" fontId="20" fillId="21" borderId="16" applyNumberFormat="0" applyAlignment="0" applyProtection="0"/>
    <xf numFmtId="0" fontId="21" fillId="0" borderId="0" applyNumberFormat="0" applyFill="0" applyBorder="0" applyAlignment="0" applyProtection="0"/>
    <xf numFmtId="0" fontId="10" fillId="0" borderId="17"/>
    <xf numFmtId="0" fontId="22" fillId="4" borderId="0" applyNumberFormat="0" applyBorder="0" applyAlignment="0" applyProtection="0"/>
    <xf numFmtId="49" fontId="23" fillId="0" borderId="0">
      <alignment horizontal="left"/>
    </xf>
    <xf numFmtId="0" fontId="24" fillId="0" borderId="18" applyNumberFormat="0" applyFill="0" applyAlignment="0" applyProtection="0"/>
    <xf numFmtId="0" fontId="25" fillId="0" borderId="19" applyNumberFormat="0" applyFill="0" applyAlignment="0" applyProtection="0"/>
    <xf numFmtId="0" fontId="26" fillId="0" borderId="20" applyNumberFormat="0" applyFill="0" applyAlignment="0" applyProtection="0"/>
    <xf numFmtId="0" fontId="26" fillId="0" borderId="0" applyNumberFormat="0" applyFill="0" applyBorder="0" applyAlignment="0" applyProtection="0"/>
    <xf numFmtId="0" fontId="10" fillId="0" borderId="0">
      <alignment horizontal="left"/>
    </xf>
    <xf numFmtId="0" fontId="27" fillId="7" borderId="15" applyNumberFormat="0" applyAlignment="0" applyProtection="0"/>
    <xf numFmtId="1" fontId="6" fillId="0" borderId="7">
      <alignment horizontal="center"/>
    </xf>
    <xf numFmtId="0" fontId="28" fillId="0" borderId="21" applyNumberFormat="0" applyFill="0" applyAlignment="0" applyProtection="0"/>
    <xf numFmtId="0" fontId="29" fillId="0" borderId="0">
      <alignment horizontal="left"/>
      <protection locked="0"/>
    </xf>
    <xf numFmtId="0" fontId="30" fillId="0" borderId="0">
      <alignment horizontal="left"/>
      <protection locked="0"/>
    </xf>
    <xf numFmtId="197" fontId="6" fillId="0" borderId="0">
      <alignment horizontal="right"/>
    </xf>
    <xf numFmtId="198" fontId="6" fillId="0" borderId="0">
      <alignment horizontal="right"/>
    </xf>
    <xf numFmtId="176" fontId="14" fillId="0" borderId="0"/>
    <xf numFmtId="49" fontId="10" fillId="0" borderId="0">
      <alignment horizontal="left"/>
    </xf>
    <xf numFmtId="0" fontId="3" fillId="22" borderId="22" applyNumberFormat="0" applyFont="0" applyAlignment="0" applyProtection="0"/>
    <xf numFmtId="49" fontId="14" fillId="0" borderId="0"/>
    <xf numFmtId="0" fontId="31" fillId="20" borderId="23" applyNumberFormat="0" applyAlignment="0" applyProtection="0"/>
    <xf numFmtId="199" fontId="6" fillId="0" borderId="0">
      <alignment horizontal="right"/>
    </xf>
    <xf numFmtId="0" fontId="1" fillId="0" borderId="0"/>
    <xf numFmtId="0" fontId="32" fillId="0" borderId="0" applyNumberFormat="0" applyFill="0" applyBorder="0" applyAlignment="0" applyProtection="0"/>
    <xf numFmtId="0" fontId="33" fillId="0" borderId="24" applyNumberFormat="0" applyFill="0" applyAlignment="0" applyProtection="0"/>
    <xf numFmtId="49" fontId="10" fillId="0" borderId="0">
      <alignment horizontal="left" vertical="top"/>
    </xf>
    <xf numFmtId="0" fontId="34" fillId="0" borderId="0" applyNumberFormat="0" applyFill="0" applyBorder="0" applyAlignment="0" applyProtection="0"/>
    <xf numFmtId="200" fontId="8" fillId="0" borderId="6"/>
    <xf numFmtId="0" fontId="35" fillId="0" borderId="0">
      <alignment horizontal="center" vertical="center"/>
    </xf>
    <xf numFmtId="0" fontId="3" fillId="0" borderId="0"/>
    <xf numFmtId="0" fontId="8" fillId="0" borderId="0"/>
    <xf numFmtId="0" fontId="8" fillId="0" borderId="0"/>
    <xf numFmtId="0" fontId="3" fillId="0" borderId="0"/>
    <xf numFmtId="0" fontId="3" fillId="0" borderId="0"/>
    <xf numFmtId="0" fontId="49" fillId="0" borderId="0"/>
    <xf numFmtId="0" fontId="3" fillId="0" borderId="0"/>
    <xf numFmtId="9" fontId="1" fillId="0" borderId="0" applyFont="0" applyFill="0" applyBorder="0" applyAlignment="0" applyProtection="0"/>
    <xf numFmtId="0" fontId="8" fillId="0" borderId="0"/>
    <xf numFmtId="0" fontId="3" fillId="0" borderId="0"/>
    <xf numFmtId="0" fontId="8" fillId="0" borderId="0"/>
    <xf numFmtId="43" fontId="8" fillId="0" borderId="0" applyFont="0" applyFill="0" applyBorder="0" applyAlignment="0" applyProtection="0"/>
    <xf numFmtId="0" fontId="3" fillId="0" borderId="0"/>
    <xf numFmtId="206" fontId="3" fillId="0" borderId="0">
      <alignment horizontal="center"/>
    </xf>
    <xf numFmtId="206" fontId="3" fillId="0" borderId="0">
      <alignment horizontal="center"/>
    </xf>
    <xf numFmtId="181" fontId="10" fillId="0" borderId="0"/>
    <xf numFmtId="207" fontId="3" fillId="0" borderId="0"/>
    <xf numFmtId="207" fontId="3" fillId="0" borderId="0"/>
    <xf numFmtId="208" fontId="3" fillId="0" borderId="0"/>
    <xf numFmtId="208" fontId="3" fillId="0" borderId="0"/>
    <xf numFmtId="209" fontId="41" fillId="0" borderId="10">
      <alignment horizontal="left"/>
    </xf>
    <xf numFmtId="210" fontId="3" fillId="0" borderId="0"/>
    <xf numFmtId="210" fontId="3" fillId="0" borderId="0"/>
    <xf numFmtId="211" fontId="41" fillId="0" borderId="10">
      <alignment horizontal="left"/>
    </xf>
    <xf numFmtId="212" fontId="41" fillId="0" borderId="10">
      <alignment horizontal="left"/>
    </xf>
    <xf numFmtId="213" fontId="3" fillId="0" borderId="0">
      <alignment horizontal="center"/>
    </xf>
    <xf numFmtId="213" fontId="3" fillId="0" borderId="0">
      <alignment horizontal="center"/>
    </xf>
    <xf numFmtId="214" fontId="3" fillId="0" borderId="0">
      <alignment horizontal="center"/>
    </xf>
    <xf numFmtId="214" fontId="3" fillId="0" borderId="0">
      <alignment horizontal="center"/>
    </xf>
    <xf numFmtId="175" fontId="3" fillId="0" borderId="0">
      <alignment horizontal="center"/>
    </xf>
    <xf numFmtId="175" fontId="3" fillId="0" borderId="0">
      <alignment horizontal="center"/>
    </xf>
    <xf numFmtId="215" fontId="41" fillId="0" borderId="10">
      <alignment horizontal="left"/>
    </xf>
    <xf numFmtId="203" fontId="3" fillId="0" borderId="0">
      <alignment horizontal="center"/>
    </xf>
    <xf numFmtId="203" fontId="3" fillId="0" borderId="0">
      <alignment horizontal="center"/>
    </xf>
    <xf numFmtId="216" fontId="3" fillId="0" borderId="0">
      <alignment horizontal="center"/>
    </xf>
    <xf numFmtId="216" fontId="3" fillId="0" borderId="0">
      <alignment horizontal="center"/>
    </xf>
    <xf numFmtId="0" fontId="10" fillId="23" borderId="25"/>
    <xf numFmtId="0" fontId="81" fillId="24" borderId="26">
      <alignment horizontal="right" vertical="top" wrapText="1"/>
    </xf>
    <xf numFmtId="0" fontId="10" fillId="0" borderId="10"/>
    <xf numFmtId="0" fontId="82" fillId="25" borderId="0">
      <alignment horizontal="center"/>
    </xf>
    <xf numFmtId="0" fontId="83" fillId="25" borderId="0">
      <alignment horizontal="center" vertical="center"/>
    </xf>
    <xf numFmtId="0" fontId="3" fillId="26" borderId="0">
      <alignment horizontal="center" wrapText="1"/>
    </xf>
    <xf numFmtId="0" fontId="84" fillId="25" borderId="0">
      <alignment horizontal="center"/>
    </xf>
    <xf numFmtId="217" fontId="3" fillId="0" borderId="0" applyFont="0" applyFill="0" applyBorder="0" applyAlignment="0" applyProtection="0"/>
    <xf numFmtId="218" fontId="3" fillId="0" borderId="0" applyFont="0" applyFill="0" applyBorder="0" applyAlignment="0" applyProtection="0"/>
    <xf numFmtId="219" fontId="3" fillId="0" borderId="0" applyFont="0" applyFill="0" applyBorder="0" applyAlignment="0" applyProtection="0"/>
    <xf numFmtId="220" fontId="3" fillId="0" borderId="0" applyFont="0" applyFill="0" applyBorder="0" applyAlignment="0" applyProtection="0"/>
    <xf numFmtId="221" fontId="3" fillId="0" borderId="0" applyFont="0" applyFill="0" applyBorder="0" applyAlignment="0" applyProtection="0"/>
    <xf numFmtId="0" fontId="85" fillId="27" borderId="10">
      <protection locked="0"/>
    </xf>
    <xf numFmtId="43" fontId="3" fillId="0" borderId="0" applyFont="0" applyFill="0" applyBorder="0" applyAlignment="0" applyProtection="0"/>
    <xf numFmtId="0" fontId="86" fillId="27" borderId="25">
      <protection locked="0"/>
    </xf>
    <xf numFmtId="0" fontId="3" fillId="27" borderId="10"/>
    <xf numFmtId="0" fontId="3" fillId="25" borderId="0"/>
    <xf numFmtId="222" fontId="3" fillId="0" borderId="0" applyFont="0" applyFill="0" applyBorder="0" applyAlignment="0" applyProtection="0"/>
    <xf numFmtId="44" fontId="3" fillId="0" borderId="0" applyFont="0" applyFill="0" applyBorder="0" applyAlignment="0" applyProtection="0"/>
    <xf numFmtId="0" fontId="80" fillId="25" borderId="10">
      <alignment horizontal="left"/>
    </xf>
    <xf numFmtId="0" fontId="7" fillId="25" borderId="0">
      <alignment horizontal="left"/>
    </xf>
    <xf numFmtId="0" fontId="81" fillId="28" borderId="0">
      <alignment horizontal="right" vertical="top" textRotation="90" wrapText="1"/>
    </xf>
    <xf numFmtId="0" fontId="87" fillId="0" borderId="0" applyNumberFormat="0" applyFill="0" applyBorder="0" applyAlignment="0" applyProtection="0">
      <alignment vertical="top"/>
      <protection locked="0"/>
    </xf>
    <xf numFmtId="0" fontId="87" fillId="0" borderId="0" applyNumberFormat="0" applyFill="0" applyBorder="0" applyAlignment="0" applyProtection="0">
      <alignment vertical="top"/>
      <protection locked="0"/>
    </xf>
    <xf numFmtId="0" fontId="87" fillId="0" borderId="0" applyNumberFormat="0" applyFill="0" applyBorder="0" applyAlignment="0" applyProtection="0">
      <alignment vertical="top"/>
      <protection locked="0"/>
    </xf>
    <xf numFmtId="0" fontId="38" fillId="26" borderId="0">
      <alignment horizontal="center"/>
    </xf>
    <xf numFmtId="0" fontId="3" fillId="25" borderId="10">
      <alignment horizontal="centerContinuous" wrapText="1"/>
    </xf>
    <xf numFmtId="0" fontId="88" fillId="29" borderId="0">
      <alignment horizontal="center" wrapText="1"/>
    </xf>
    <xf numFmtId="0" fontId="10" fillId="25" borderId="4">
      <alignment wrapText="1"/>
    </xf>
    <xf numFmtId="0" fontId="10" fillId="25" borderId="13"/>
    <xf numFmtId="0" fontId="10" fillId="25" borderId="14"/>
    <xf numFmtId="0" fontId="10" fillId="25" borderId="9">
      <alignment horizontal="center" wrapText="1"/>
    </xf>
    <xf numFmtId="217" fontId="3" fillId="0" borderId="0" applyFont="0" applyFill="0" applyBorder="0" applyAlignment="0" applyProtection="0"/>
    <xf numFmtId="0" fontId="89" fillId="0" borderId="27" applyFont="0" applyBorder="0" applyAlignment="0"/>
    <xf numFmtId="0" fontId="10" fillId="0" borderId="0"/>
    <xf numFmtId="9" fontId="3" fillId="0" borderId="0" applyNumberFormat="0" applyFont="0" applyFill="0" applyBorder="0" applyAlignment="0" applyProtection="0"/>
    <xf numFmtId="9" fontId="3" fillId="0" borderId="0" applyFont="0" applyFill="0" applyBorder="0" applyAlignment="0" applyProtection="0"/>
    <xf numFmtId="0" fontId="10" fillId="25" borderId="10"/>
    <xf numFmtId="0" fontId="83" fillId="25" borderId="0">
      <alignment horizontal="right"/>
    </xf>
    <xf numFmtId="0" fontId="90" fillId="29" borderId="0">
      <alignment horizontal="center"/>
    </xf>
    <xf numFmtId="0" fontId="91" fillId="28" borderId="10">
      <alignment horizontal="left" vertical="top" wrapText="1"/>
    </xf>
    <xf numFmtId="0" fontId="92" fillId="28" borderId="3">
      <alignment horizontal="left" vertical="top" wrapText="1"/>
    </xf>
    <xf numFmtId="0" fontId="91" fillId="28" borderId="5">
      <alignment horizontal="left" vertical="top" wrapText="1"/>
    </xf>
    <xf numFmtId="0" fontId="91" fillId="28" borderId="3">
      <alignment horizontal="left" vertical="top"/>
    </xf>
    <xf numFmtId="0" fontId="3" fillId="0" borderId="0"/>
    <xf numFmtId="0" fontId="3" fillId="0" borderId="0"/>
    <xf numFmtId="0" fontId="1" fillId="0" borderId="0"/>
    <xf numFmtId="0" fontId="1" fillId="0" borderId="0"/>
    <xf numFmtId="0" fontId="82" fillId="25" borderId="0">
      <alignment horizontal="center"/>
    </xf>
    <xf numFmtId="0" fontId="23" fillId="25" borderId="0"/>
    <xf numFmtId="165" fontId="93" fillId="0" borderId="0">
      <alignment horizontal="center" vertical="center"/>
    </xf>
    <xf numFmtId="43" fontId="8" fillId="0" borderId="0" applyFont="0" applyFill="0" applyBorder="0" applyAlignment="0" applyProtection="0"/>
    <xf numFmtId="9" fontId="8" fillId="0" borderId="0" applyFont="0" applyFill="0" applyBorder="0" applyAlignment="0" applyProtection="0"/>
    <xf numFmtId="0" fontId="3" fillId="0" borderId="0" applyNumberFormat="0" applyFill="0" applyBorder="0" applyProtection="0">
      <alignment horizontal="left" vertical="center" wrapText="1"/>
    </xf>
    <xf numFmtId="0" fontId="3" fillId="0" borderId="0" applyNumberFormat="0" applyFill="0" applyBorder="0" applyProtection="0">
      <alignment horizontal="left" vertical="center" wrapText="1"/>
    </xf>
    <xf numFmtId="223" fontId="3" fillId="0" borderId="0" applyFill="0" applyBorder="0" applyProtection="0">
      <alignment horizontal="right" vertical="center" wrapText="1"/>
    </xf>
    <xf numFmtId="224" fontId="3" fillId="0" borderId="0" applyFill="0" applyBorder="0" applyProtection="0">
      <alignment horizontal="right" vertical="center" wrapText="1"/>
    </xf>
    <xf numFmtId="225" fontId="3" fillId="0" borderId="0" applyFill="0" applyBorder="0" applyProtection="0">
      <alignment horizontal="right" vertical="center" wrapText="1"/>
    </xf>
    <xf numFmtId="226" fontId="3" fillId="0" borderId="0" applyFill="0" applyBorder="0" applyProtection="0">
      <alignment horizontal="right" vertical="center" wrapText="1"/>
    </xf>
    <xf numFmtId="227" fontId="3" fillId="0" borderId="0" applyFill="0" applyBorder="0" applyProtection="0">
      <alignment horizontal="right" vertical="center" wrapText="1"/>
    </xf>
    <xf numFmtId="228" fontId="3" fillId="0" borderId="0" applyFill="0" applyBorder="0" applyProtection="0">
      <alignment horizontal="right" vertical="center" wrapText="1"/>
    </xf>
    <xf numFmtId="0" fontId="38" fillId="0" borderId="14" applyNumberFormat="0" applyFill="0" applyProtection="0">
      <alignment horizontal="left" vertical="center" wrapText="1"/>
    </xf>
    <xf numFmtId="223" fontId="38" fillId="0" borderId="14" applyFill="0" applyProtection="0">
      <alignment horizontal="right" vertical="center" wrapText="1"/>
    </xf>
    <xf numFmtId="0" fontId="3" fillId="0" borderId="28" applyNumberFormat="0" applyFill="0" applyProtection="0">
      <alignment horizontal="left" vertical="center" wrapText="1"/>
    </xf>
    <xf numFmtId="224" fontId="3" fillId="0" borderId="28" applyFill="0" applyProtection="0">
      <alignment horizontal="right" vertical="center" wrapText="1"/>
    </xf>
    <xf numFmtId="0" fontId="3" fillId="0" borderId="0" applyNumberFormat="0" applyFill="0" applyBorder="0" applyProtection="0">
      <alignment vertical="center" wrapText="1"/>
    </xf>
    <xf numFmtId="0" fontId="94" fillId="0" borderId="29" applyNumberFormat="0" applyFill="0" applyProtection="0">
      <alignment horizontal="center" vertical="center" wrapText="1"/>
    </xf>
    <xf numFmtId="0" fontId="94" fillId="0" borderId="29" applyNumberFormat="0" applyFill="0" applyProtection="0">
      <alignment horizontal="center" vertical="center" wrapText="1"/>
    </xf>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3" fillId="0" borderId="0"/>
    <xf numFmtId="0" fontId="3" fillId="0" borderId="0"/>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1" fillId="0" borderId="0"/>
    <xf numFmtId="0" fontId="10" fillId="0" borderId="0">
      <alignment horizontal="left"/>
    </xf>
    <xf numFmtId="0" fontId="1" fillId="0" borderId="0"/>
    <xf numFmtId="0" fontId="96" fillId="0" borderId="0" applyNumberFormat="0" applyFill="0" applyBorder="0" applyAlignment="0" applyProtection="0"/>
    <xf numFmtId="0" fontId="3" fillId="0" borderId="0"/>
    <xf numFmtId="0" fontId="97" fillId="0" borderId="0"/>
    <xf numFmtId="0" fontId="96" fillId="0" borderId="0" applyNumberFormat="0" applyFill="0" applyBorder="0" applyAlignment="0" applyProtection="0"/>
    <xf numFmtId="0" fontId="95" fillId="0" borderId="0"/>
    <xf numFmtId="0" fontId="111" fillId="0" borderId="0"/>
    <xf numFmtId="0" fontId="113" fillId="0" borderId="0"/>
    <xf numFmtId="0" fontId="3" fillId="0" borderId="0"/>
    <xf numFmtId="0" fontId="3" fillId="0" borderId="0"/>
    <xf numFmtId="0" fontId="3" fillId="0" borderId="0"/>
    <xf numFmtId="0" fontId="116" fillId="0" borderId="0"/>
    <xf numFmtId="0" fontId="117" fillId="0" borderId="0"/>
    <xf numFmtId="0" fontId="118" fillId="0" borderId="0"/>
    <xf numFmtId="0" fontId="3" fillId="0" borderId="0"/>
    <xf numFmtId="0" fontId="3" fillId="0" borderId="0"/>
  </cellStyleXfs>
  <cellXfs count="950">
    <xf numFmtId="0" fontId="0" fillId="0" borderId="0" xfId="0"/>
    <xf numFmtId="0" fontId="2" fillId="0" borderId="0" xfId="0" applyFont="1"/>
    <xf numFmtId="173" fontId="13" fillId="0" borderId="0" xfId="0" applyNumberFormat="1" applyFont="1" applyAlignment="1">
      <alignment horizontal="right"/>
    </xf>
    <xf numFmtId="3" fontId="13" fillId="0" borderId="0" xfId="0" applyNumberFormat="1" applyFont="1"/>
    <xf numFmtId="3" fontId="36" fillId="0" borderId="0" xfId="0" applyNumberFormat="1" applyFont="1"/>
    <xf numFmtId="0" fontId="46" fillId="0" borderId="0" xfId="0" applyFont="1" applyAlignment="1">
      <alignment vertical="center"/>
    </xf>
    <xf numFmtId="0" fontId="5" fillId="0" borderId="0" xfId="0" applyFont="1" applyAlignment="1">
      <alignment vertical="center"/>
    </xf>
    <xf numFmtId="0" fontId="47" fillId="0" borderId="0" xfId="0" applyFont="1" applyAlignment="1">
      <alignment vertical="center"/>
    </xf>
    <xf numFmtId="0" fontId="42" fillId="0" borderId="0" xfId="0" applyFont="1" applyAlignment="1">
      <alignment vertical="center"/>
    </xf>
    <xf numFmtId="0" fontId="3" fillId="0" borderId="0" xfId="0" applyFont="1" applyAlignment="1">
      <alignment vertical="center"/>
    </xf>
    <xf numFmtId="0" fontId="0" fillId="0" borderId="0" xfId="0" applyFont="1"/>
    <xf numFmtId="0" fontId="48" fillId="0" borderId="0" xfId="0" applyFont="1" applyAlignment="1">
      <alignment vertical="center"/>
    </xf>
    <xf numFmtId="0" fontId="9" fillId="0" borderId="0" xfId="0" applyFont="1" applyAlignment="1">
      <alignment vertical="center"/>
    </xf>
    <xf numFmtId="0" fontId="50" fillId="0" borderId="0" xfId="0" applyFont="1"/>
    <xf numFmtId="1" fontId="51" fillId="0" borderId="0" xfId="0" applyNumberFormat="1" applyFont="1" applyAlignment="1">
      <alignment horizontal="center"/>
    </xf>
    <xf numFmtId="0" fontId="51" fillId="0" borderId="0" xfId="0" applyFont="1"/>
    <xf numFmtId="0" fontId="51" fillId="0" borderId="0" xfId="0" applyFont="1" applyAlignment="1">
      <alignment horizontal="center"/>
    </xf>
    <xf numFmtId="0" fontId="51" fillId="0" borderId="0" xfId="0" applyFont="1" applyFill="1"/>
    <xf numFmtId="0" fontId="52" fillId="0" borderId="0" xfId="0" applyFont="1"/>
    <xf numFmtId="0" fontId="44" fillId="0" borderId="0" xfId="0" applyFont="1"/>
    <xf numFmtId="1" fontId="44" fillId="0" borderId="0" xfId="0" quotePrefix="1" applyNumberFormat="1" applyFont="1" applyAlignment="1">
      <alignment horizontal="center"/>
    </xf>
    <xf numFmtId="0" fontId="53" fillId="0" borderId="0" xfId="0" applyFont="1"/>
    <xf numFmtId="0" fontId="44" fillId="0" borderId="0" xfId="0" applyFont="1" applyAlignment="1">
      <alignment horizontal="right"/>
    </xf>
    <xf numFmtId="0" fontId="44" fillId="0" borderId="0" xfId="0" applyFont="1" applyFill="1"/>
    <xf numFmtId="1" fontId="44" fillId="0" borderId="0" xfId="0" applyNumberFormat="1" applyFont="1" applyAlignment="1">
      <alignment horizontal="center"/>
    </xf>
    <xf numFmtId="0" fontId="54" fillId="0" borderId="0" xfId="0" applyFont="1"/>
    <xf numFmtId="0" fontId="55" fillId="0" borderId="0" xfId="0" applyFont="1"/>
    <xf numFmtId="0" fontId="56" fillId="0" borderId="0" xfId="0" applyFont="1" applyAlignment="1">
      <alignment horizontal="right"/>
    </xf>
    <xf numFmtId="0" fontId="43" fillId="0" borderId="0" xfId="0" applyFont="1" applyAlignment="1">
      <alignment horizontal="center"/>
    </xf>
    <xf numFmtId="0" fontId="57" fillId="0" borderId="0" xfId="0" applyFont="1" applyAlignment="1">
      <alignment horizontal="center"/>
    </xf>
    <xf numFmtId="0" fontId="39" fillId="0" borderId="0" xfId="0" applyFont="1"/>
    <xf numFmtId="1" fontId="39" fillId="0" borderId="0" xfId="0" quotePrefix="1" applyNumberFormat="1" applyFont="1" applyAlignment="1">
      <alignment horizontal="center"/>
    </xf>
    <xf numFmtId="0" fontId="58" fillId="0" borderId="0" xfId="0" applyFont="1" applyAlignment="1">
      <alignment horizontal="center"/>
    </xf>
    <xf numFmtId="1" fontId="39" fillId="0" borderId="0" xfId="0" applyNumberFormat="1" applyFont="1" applyAlignment="1">
      <alignment horizontal="center"/>
    </xf>
    <xf numFmtId="0" fontId="43" fillId="0" borderId="0" xfId="0" applyFont="1"/>
    <xf numFmtId="0" fontId="43" fillId="0" borderId="0" xfId="0" applyFont="1" applyAlignment="1">
      <alignment horizontal="left"/>
    </xf>
    <xf numFmtId="18" fontId="43" fillId="0" borderId="0" xfId="0" applyNumberFormat="1" applyFont="1" applyAlignment="1">
      <alignment horizontal="left"/>
    </xf>
    <xf numFmtId="0" fontId="39" fillId="0" borderId="0" xfId="0" applyFont="1" applyFill="1"/>
    <xf numFmtId="0" fontId="59" fillId="0" borderId="0" xfId="0" applyFont="1"/>
    <xf numFmtId="1" fontId="60" fillId="0" borderId="0" xfId="0" applyNumberFormat="1" applyFont="1" applyAlignment="1">
      <alignment horizontal="center"/>
    </xf>
    <xf numFmtId="0" fontId="60" fillId="0" borderId="0" xfId="0" applyFont="1"/>
    <xf numFmtId="0" fontId="60" fillId="0" borderId="0" xfId="0" applyFont="1" applyFill="1"/>
    <xf numFmtId="0" fontId="44" fillId="0" borderId="0" xfId="0" quotePrefix="1" applyFont="1" applyAlignment="1">
      <alignment horizontal="right"/>
    </xf>
    <xf numFmtId="0" fontId="39" fillId="0" borderId="0" xfId="0" quotePrefix="1" applyFont="1" applyAlignment="1">
      <alignment horizontal="right"/>
    </xf>
    <xf numFmtId="0" fontId="58" fillId="0" borderId="0" xfId="0" applyFont="1"/>
    <xf numFmtId="0" fontId="61" fillId="0" borderId="0" xfId="0" applyFont="1"/>
    <xf numFmtId="0" fontId="51" fillId="0" borderId="0" xfId="0" applyFont="1" applyAlignment="1"/>
    <xf numFmtId="0" fontId="51" fillId="0" borderId="0" xfId="0" applyFont="1" applyAlignment="1">
      <alignment horizontal="left"/>
    </xf>
    <xf numFmtId="0" fontId="45" fillId="0" borderId="0" xfId="2" applyFont="1"/>
    <xf numFmtId="0" fontId="63" fillId="0" borderId="0" xfId="2" applyFont="1"/>
    <xf numFmtId="0" fontId="64" fillId="0" borderId="0" xfId="0" applyFont="1"/>
    <xf numFmtId="0" fontId="65" fillId="0" borderId="0" xfId="2" applyFont="1"/>
    <xf numFmtId="0" fontId="66" fillId="0" borderId="0" xfId="2" applyFont="1"/>
    <xf numFmtId="0" fontId="67" fillId="0" borderId="3" xfId="2" applyFont="1" applyBorder="1" applyAlignment="1">
      <alignment horizontal="center"/>
    </xf>
    <xf numFmtId="0" fontId="67" fillId="0" borderId="10" xfId="2" applyFont="1" applyBorder="1" applyAlignment="1">
      <alignment horizontal="center"/>
    </xf>
    <xf numFmtId="0" fontId="67" fillId="0" borderId="2" xfId="2" applyFont="1" applyBorder="1" applyAlignment="1">
      <alignment horizontal="centerContinuous"/>
    </xf>
    <xf numFmtId="0" fontId="67" fillId="0" borderId="2" xfId="2" applyFont="1" applyBorder="1" applyAlignment="1">
      <alignment horizontal="center"/>
    </xf>
    <xf numFmtId="0" fontId="67" fillId="0" borderId="10" xfId="2" applyFont="1" applyBorder="1" applyAlignment="1">
      <alignment horizontal="centerContinuous"/>
    </xf>
    <xf numFmtId="0" fontId="67" fillId="0" borderId="5" xfId="2" applyFont="1" applyBorder="1" applyAlignment="1">
      <alignment horizontal="center"/>
    </xf>
    <xf numFmtId="0" fontId="67" fillId="0" borderId="5" xfId="2" applyFont="1" applyBorder="1" applyAlignment="1">
      <alignment horizontal="centerContinuous"/>
    </xf>
    <xf numFmtId="0" fontId="67" fillId="0" borderId="0" xfId="2" applyFont="1"/>
    <xf numFmtId="2" fontId="67" fillId="0" borderId="0" xfId="2" applyNumberFormat="1" applyFont="1" applyAlignment="1">
      <alignment horizontal="center"/>
    </xf>
    <xf numFmtId="2" fontId="36" fillId="0" borderId="0" xfId="2" applyNumberFormat="1" applyFont="1" applyAlignment="1">
      <alignment horizontal="center"/>
    </xf>
    <xf numFmtId="0" fontId="36" fillId="0" borderId="0" xfId="2" applyFont="1" applyAlignment="1">
      <alignment horizontal="center"/>
    </xf>
    <xf numFmtId="0" fontId="67" fillId="0" borderId="0" xfId="2" applyFont="1" applyAlignment="1">
      <alignment horizontal="center"/>
    </xf>
    <xf numFmtId="0" fontId="64" fillId="0" borderId="0" xfId="0" applyFont="1" applyBorder="1"/>
    <xf numFmtId="0" fontId="67" fillId="0" borderId="0" xfId="2" applyFont="1" applyBorder="1"/>
    <xf numFmtId="0" fontId="37" fillId="0" borderId="0" xfId="2" applyFont="1"/>
    <xf numFmtId="0" fontId="51" fillId="0" borderId="0" xfId="2" applyFont="1"/>
    <xf numFmtId="0" fontId="67" fillId="0" borderId="0" xfId="2" applyFont="1" applyBorder="1" applyAlignment="1">
      <alignment horizontal="center" wrapText="1"/>
    </xf>
    <xf numFmtId="0" fontId="67" fillId="0" borderId="0" xfId="2" applyFont="1" applyBorder="1" applyAlignment="1">
      <alignment horizontal="center" vertical="center"/>
    </xf>
    <xf numFmtId="0" fontId="67" fillId="0" borderId="0" xfId="2" applyFont="1" applyBorder="1" applyAlignment="1">
      <alignment vertical="center"/>
    </xf>
    <xf numFmtId="0" fontId="67" fillId="0" borderId="0" xfId="2" applyFont="1" applyFill="1" applyBorder="1" applyAlignment="1">
      <alignment horizontal="center" vertical="center"/>
    </xf>
    <xf numFmtId="165" fontId="64" fillId="0" borderId="0" xfId="0" applyNumberFormat="1" applyFont="1" applyBorder="1"/>
    <xf numFmtId="0" fontId="69" fillId="0" borderId="0" xfId="0" applyFont="1" applyBorder="1"/>
    <xf numFmtId="166" fontId="70" fillId="0" borderId="0" xfId="0" applyNumberFormat="1" applyFont="1" applyBorder="1" applyAlignment="1">
      <alignment horizontal="right"/>
    </xf>
    <xf numFmtId="4" fontId="69" fillId="0" borderId="0" xfId="0" applyNumberFormat="1" applyFont="1" applyBorder="1"/>
    <xf numFmtId="165" fontId="69" fillId="0" borderId="0" xfId="0" applyNumberFormat="1" applyFont="1" applyBorder="1"/>
    <xf numFmtId="167" fontId="71" fillId="0" borderId="0" xfId="0" applyNumberFormat="1" applyFont="1" applyBorder="1" applyAlignment="1">
      <alignment horizontal="right"/>
    </xf>
    <xf numFmtId="4" fontId="64" fillId="0" borderId="0" xfId="0" applyNumberFormat="1" applyFont="1" applyBorder="1"/>
    <xf numFmtId="0" fontId="72" fillId="0" borderId="0" xfId="0" applyFont="1" applyBorder="1"/>
    <xf numFmtId="167" fontId="73" fillId="0" borderId="0" xfId="0" applyNumberFormat="1" applyFont="1" applyBorder="1" applyAlignment="1">
      <alignment horizontal="right"/>
    </xf>
    <xf numFmtId="4" fontId="72" fillId="0" borderId="0" xfId="0" applyNumberFormat="1" applyFont="1" applyBorder="1"/>
    <xf numFmtId="165" fontId="72" fillId="0" borderId="0" xfId="0" applyNumberFormat="1" applyFont="1" applyBorder="1"/>
    <xf numFmtId="165" fontId="74" fillId="0" borderId="0" xfId="0" applyNumberFormat="1" applyFont="1" applyBorder="1"/>
    <xf numFmtId="0" fontId="69" fillId="0" borderId="0" xfId="0" applyFont="1"/>
    <xf numFmtId="0" fontId="69" fillId="0" borderId="0" xfId="0" applyFont="1" applyFill="1" applyBorder="1"/>
    <xf numFmtId="167" fontId="75" fillId="0" borderId="0" xfId="0" applyNumberFormat="1" applyFont="1" applyFill="1" applyBorder="1" applyAlignment="1">
      <alignment horizontal="right"/>
    </xf>
    <xf numFmtId="4" fontId="69" fillId="0" borderId="0" xfId="0" applyNumberFormat="1" applyFont="1" applyFill="1" applyBorder="1"/>
    <xf numFmtId="165" fontId="76" fillId="0" borderId="0" xfId="0" applyNumberFormat="1" applyFont="1" applyFill="1" applyBorder="1"/>
    <xf numFmtId="0" fontId="67" fillId="0" borderId="0" xfId="15" applyFont="1"/>
    <xf numFmtId="0" fontId="67" fillId="0" borderId="0" xfId="15" applyFont="1" applyFill="1"/>
    <xf numFmtId="0" fontId="36" fillId="0" borderId="0" xfId="0" applyFont="1"/>
    <xf numFmtId="0" fontId="77" fillId="0" borderId="0" xfId="0" applyFont="1"/>
    <xf numFmtId="169" fontId="67" fillId="0" borderId="0" xfId="2" applyNumberFormat="1" applyFont="1" applyFill="1" applyAlignment="1">
      <alignment horizontal="center"/>
    </xf>
    <xf numFmtId="0" fontId="67" fillId="0" borderId="0" xfId="2" applyFont="1" applyFill="1"/>
    <xf numFmtId="168" fontId="67" fillId="0" borderId="0" xfId="1" applyNumberFormat="1" applyFont="1" applyFill="1" applyAlignment="1">
      <alignment horizontal="center"/>
    </xf>
    <xf numFmtId="169" fontId="67" fillId="0" borderId="0" xfId="2" applyNumberFormat="1" applyFont="1" applyFill="1"/>
    <xf numFmtId="169" fontId="67" fillId="0" borderId="0" xfId="2" applyNumberFormat="1" applyFont="1" applyAlignment="1">
      <alignment horizontal="center"/>
    </xf>
    <xf numFmtId="0" fontId="36" fillId="0" borderId="0" xfId="2" applyFont="1"/>
    <xf numFmtId="0" fontId="67" fillId="0" borderId="0" xfId="2" applyFont="1" applyFill="1" applyAlignment="1">
      <alignment horizontal="center"/>
    </xf>
    <xf numFmtId="168" fontId="67" fillId="0" borderId="0" xfId="1" applyNumberFormat="1" applyFont="1" applyAlignment="1">
      <alignment horizontal="center"/>
    </xf>
    <xf numFmtId="169" fontId="67" fillId="0" borderId="0" xfId="2" applyNumberFormat="1" applyFont="1"/>
    <xf numFmtId="164" fontId="67" fillId="0" borderId="0" xfId="2" applyNumberFormat="1" applyFont="1" applyFill="1"/>
    <xf numFmtId="0" fontId="68" fillId="0" borderId="0" xfId="2" applyFont="1"/>
    <xf numFmtId="0" fontId="56" fillId="0" borderId="0" xfId="2" applyFont="1"/>
    <xf numFmtId="168" fontId="67" fillId="0" borderId="0" xfId="1" applyNumberFormat="1" applyFont="1"/>
    <xf numFmtId="164" fontId="36" fillId="0" borderId="0" xfId="2" applyNumberFormat="1" applyFont="1" applyFill="1"/>
    <xf numFmtId="0" fontId="44" fillId="0" borderId="0" xfId="2" applyFont="1"/>
    <xf numFmtId="168" fontId="13" fillId="0" borderId="0" xfId="1" applyNumberFormat="1" applyFont="1" applyAlignment="1">
      <alignment horizontal="center"/>
    </xf>
    <xf numFmtId="0" fontId="51" fillId="0" borderId="0" xfId="2" applyFont="1" applyFill="1"/>
    <xf numFmtId="168" fontId="36" fillId="0" borderId="0" xfId="1" applyNumberFormat="1" applyFont="1" applyAlignment="1">
      <alignment horizontal="center"/>
    </xf>
    <xf numFmtId="205" fontId="67" fillId="0" borderId="0" xfId="120" applyNumberFormat="1" applyFont="1"/>
    <xf numFmtId="169" fontId="44" fillId="0" borderId="0" xfId="2" applyNumberFormat="1" applyFont="1"/>
    <xf numFmtId="169" fontId="44" fillId="0" borderId="0" xfId="2" applyNumberFormat="1" applyFont="1" applyAlignment="1">
      <alignment horizontal="center"/>
    </xf>
    <xf numFmtId="0" fontId="98" fillId="0" borderId="0" xfId="2" applyFont="1"/>
    <xf numFmtId="0" fontId="100" fillId="0" borderId="0" xfId="2" applyFont="1"/>
    <xf numFmtId="0" fontId="68" fillId="0" borderId="0" xfId="2" applyFont="1" applyAlignment="1">
      <alignment horizontal="right"/>
    </xf>
    <xf numFmtId="2" fontId="51" fillId="0" borderId="0" xfId="2" applyNumberFormat="1" applyFont="1"/>
    <xf numFmtId="0" fontId="68" fillId="0" borderId="0" xfId="2" applyFont="1" applyFill="1" applyAlignment="1">
      <alignment horizontal="left"/>
    </xf>
    <xf numFmtId="0" fontId="101" fillId="0" borderId="0" xfId="2" applyFont="1"/>
    <xf numFmtId="168" fontId="36" fillId="0" borderId="0" xfId="12" applyNumberFormat="1" applyFont="1" applyAlignment="1">
      <alignment horizontal="center"/>
    </xf>
    <xf numFmtId="172" fontId="67" fillId="0" borderId="0" xfId="2" applyNumberFormat="1" applyFont="1" applyFill="1"/>
    <xf numFmtId="0" fontId="36" fillId="0" borderId="0" xfId="2" applyFont="1" applyFill="1"/>
    <xf numFmtId="172" fontId="36" fillId="0" borderId="0" xfId="2" applyNumberFormat="1" applyFont="1" applyFill="1"/>
    <xf numFmtId="168" fontId="36" fillId="0" borderId="0" xfId="2" applyNumberFormat="1" applyFont="1" applyFill="1"/>
    <xf numFmtId="169" fontId="36" fillId="0" borderId="0" xfId="2" applyNumberFormat="1" applyFont="1" applyFill="1"/>
    <xf numFmtId="0" fontId="37" fillId="0" borderId="0" xfId="2" applyFont="1" applyFill="1"/>
    <xf numFmtId="164" fontId="36" fillId="0" borderId="0" xfId="2" applyNumberFormat="1" applyFont="1" applyFill="1" applyAlignment="1">
      <alignment horizontal="right"/>
    </xf>
    <xf numFmtId="0" fontId="68" fillId="0" borderId="0" xfId="2" applyFont="1" applyFill="1"/>
    <xf numFmtId="0" fontId="98" fillId="0" borderId="0" xfId="2" applyFont="1" applyFill="1"/>
    <xf numFmtId="0" fontId="102" fillId="0" borderId="0" xfId="2" applyFont="1" applyFill="1"/>
    <xf numFmtId="0" fontId="44" fillId="0" borderId="0" xfId="2" applyFont="1" applyFill="1"/>
    <xf numFmtId="169" fontId="98" fillId="0" borderId="0" xfId="2" applyNumberFormat="1" applyFont="1"/>
    <xf numFmtId="0" fontId="68" fillId="0" borderId="0" xfId="13" applyFont="1"/>
    <xf numFmtId="0" fontId="100" fillId="0" borderId="0" xfId="13" applyFont="1"/>
    <xf numFmtId="0" fontId="98" fillId="0" borderId="0" xfId="13" applyFont="1"/>
    <xf numFmtId="169" fontId="63" fillId="0" borderId="0" xfId="2" applyNumberFormat="1" applyFont="1"/>
    <xf numFmtId="0" fontId="40" fillId="0" borderId="0" xfId="2" applyFont="1"/>
    <xf numFmtId="169" fontId="40" fillId="0" borderId="0" xfId="2" applyNumberFormat="1" applyFont="1"/>
    <xf numFmtId="169" fontId="36" fillId="0" borderId="0" xfId="2" applyNumberFormat="1" applyFont="1"/>
    <xf numFmtId="0" fontId="36" fillId="0" borderId="3" xfId="2" applyFont="1" applyBorder="1" applyAlignment="1">
      <alignment horizontal="center" vertical="center"/>
    </xf>
    <xf numFmtId="0" fontId="36" fillId="0" borderId="4" xfId="2" applyFont="1" applyBorder="1" applyAlignment="1">
      <alignment horizontal="center" vertical="center"/>
    </xf>
    <xf numFmtId="0" fontId="36" fillId="0" borderId="5" xfId="2" applyFont="1" applyBorder="1" applyAlignment="1">
      <alignment horizontal="center" vertical="center"/>
    </xf>
    <xf numFmtId="0" fontId="36" fillId="0" borderId="14" xfId="2" applyFont="1" applyBorder="1" applyAlignment="1">
      <alignment horizontal="centerContinuous"/>
    </xf>
    <xf numFmtId="0" fontId="36" fillId="0" borderId="12" xfId="2" applyFont="1" applyBorder="1" applyAlignment="1">
      <alignment horizontal="centerContinuous"/>
    </xf>
    <xf numFmtId="0" fontId="36" fillId="0" borderId="5" xfId="2" applyFont="1" applyBorder="1" applyAlignment="1">
      <alignment horizontal="centerContinuous"/>
    </xf>
    <xf numFmtId="0" fontId="36" fillId="0" borderId="0" xfId="2" applyFont="1" applyAlignment="1">
      <alignment horizontal="centerContinuous"/>
    </xf>
    <xf numFmtId="164" fontId="36" fillId="0" borderId="0" xfId="2" applyNumberFormat="1" applyFont="1"/>
    <xf numFmtId="168" fontId="36" fillId="0" borderId="0" xfId="14" applyNumberFormat="1" applyFont="1"/>
    <xf numFmtId="168" fontId="36" fillId="0" borderId="0" xfId="14" applyNumberFormat="1" applyFont="1" applyFill="1"/>
    <xf numFmtId="168" fontId="36" fillId="0" borderId="0" xfId="14" applyNumberFormat="1" applyFont="1" applyAlignment="1">
      <alignment horizontal="right"/>
    </xf>
    <xf numFmtId="0" fontId="36" fillId="0" borderId="0" xfId="2" applyFont="1" applyAlignment="1">
      <alignment horizontal="right"/>
    </xf>
    <xf numFmtId="169" fontId="36" fillId="0" borderId="0" xfId="2" applyNumberFormat="1" applyFont="1" applyAlignment="1">
      <alignment horizontal="right"/>
    </xf>
    <xf numFmtId="169" fontId="44" fillId="0" borderId="0" xfId="2" applyNumberFormat="1" applyFont="1" applyFill="1"/>
    <xf numFmtId="2" fontId="44" fillId="0" borderId="0" xfId="2" applyNumberFormat="1" applyFont="1"/>
    <xf numFmtId="2" fontId="44" fillId="0" borderId="0" xfId="2" applyNumberFormat="1" applyFont="1" applyFill="1"/>
    <xf numFmtId="0" fontId="44" fillId="0" borderId="0" xfId="2" applyNumberFormat="1" applyFont="1" applyFill="1"/>
    <xf numFmtId="2" fontId="13" fillId="0" borderId="0" xfId="2" applyNumberFormat="1" applyFont="1"/>
    <xf numFmtId="0" fontId="39" fillId="0" borderId="0" xfId="2" applyFont="1"/>
    <xf numFmtId="1" fontId="39" fillId="0" borderId="0" xfId="2" applyNumberFormat="1" applyFont="1"/>
    <xf numFmtId="169" fontId="39" fillId="0" borderId="0" xfId="2" applyNumberFormat="1" applyFont="1"/>
    <xf numFmtId="0" fontId="103" fillId="0" borderId="0" xfId="2" applyFont="1"/>
    <xf numFmtId="169" fontId="103" fillId="0" borderId="0" xfId="2" applyNumberFormat="1" applyFont="1"/>
    <xf numFmtId="0" fontId="104" fillId="0" borderId="0" xfId="2" applyFont="1"/>
    <xf numFmtId="0" fontId="37" fillId="0" borderId="0" xfId="13" applyFont="1"/>
    <xf numFmtId="0" fontId="103" fillId="0" borderId="0" xfId="13" applyFont="1"/>
    <xf numFmtId="0" fontId="58" fillId="0" borderId="0" xfId="2" applyFont="1"/>
    <xf numFmtId="0" fontId="40" fillId="0" borderId="0" xfId="113" applyFont="1"/>
    <xf numFmtId="0" fontId="63" fillId="0" borderId="0" xfId="113" applyFont="1"/>
    <xf numFmtId="1" fontId="64" fillId="0" borderId="0" xfId="0" applyNumberFormat="1" applyFont="1"/>
    <xf numFmtId="0" fontId="13" fillId="0" borderId="0" xfId="2" applyFont="1"/>
    <xf numFmtId="169" fontId="13" fillId="0" borderId="0" xfId="2" applyNumberFormat="1" applyFont="1"/>
    <xf numFmtId="49" fontId="13" fillId="0" borderId="0" xfId="0" applyNumberFormat="1" applyFont="1" applyAlignment="1">
      <alignment horizontal="left"/>
    </xf>
    <xf numFmtId="173" fontId="64" fillId="0" borderId="0" xfId="0" applyNumberFormat="1" applyFont="1"/>
    <xf numFmtId="173" fontId="36" fillId="0" borderId="0" xfId="113" applyNumberFormat="1" applyFont="1"/>
    <xf numFmtId="173" fontId="103" fillId="0" borderId="0" xfId="2" applyNumberFormat="1" applyFont="1" applyAlignment="1">
      <alignment horizontal="left"/>
    </xf>
    <xf numFmtId="202" fontId="13" fillId="0" borderId="0" xfId="113" applyNumberFormat="1" applyFont="1" applyFill="1"/>
    <xf numFmtId="202" fontId="36" fillId="0" borderId="0" xfId="113" applyNumberFormat="1" applyFont="1" applyFill="1"/>
    <xf numFmtId="49" fontId="103" fillId="0" borderId="0" xfId="2" applyNumberFormat="1" applyFont="1"/>
    <xf numFmtId="173" fontId="107" fillId="0" borderId="0" xfId="0" applyNumberFormat="1" applyFont="1" applyAlignment="1">
      <alignment horizontal="right"/>
    </xf>
    <xf numFmtId="0" fontId="106" fillId="0" borderId="0" xfId="0" applyFont="1"/>
    <xf numFmtId="0" fontId="13" fillId="0" borderId="0" xfId="113" applyFont="1" applyFill="1" applyBorder="1"/>
    <xf numFmtId="201" fontId="13" fillId="0" borderId="0" xfId="113" applyNumberFormat="1" applyFont="1" applyFill="1" applyBorder="1"/>
    <xf numFmtId="49" fontId="13" fillId="0" borderId="0" xfId="0" applyNumberFormat="1" applyFont="1" applyFill="1" applyAlignment="1">
      <alignment horizontal="left" vertical="center"/>
    </xf>
    <xf numFmtId="173" fontId="13" fillId="0" borderId="0" xfId="0" applyNumberFormat="1" applyFont="1" applyBorder="1" applyAlignment="1">
      <alignment horizontal="right"/>
    </xf>
    <xf numFmtId="173" fontId="13" fillId="0" borderId="17" xfId="0" applyNumberFormat="1" applyFont="1" applyBorder="1" applyAlignment="1">
      <alignment horizontal="right"/>
    </xf>
    <xf numFmtId="0" fontId="13" fillId="0" borderId="0" xfId="113" applyFont="1" applyBorder="1"/>
    <xf numFmtId="201" fontId="13" fillId="0" borderId="0" xfId="113" applyNumberFormat="1" applyFont="1" applyBorder="1"/>
    <xf numFmtId="1" fontId="36" fillId="0" borderId="5" xfId="114" applyNumberFormat="1" applyFont="1" applyBorder="1" applyAlignment="1">
      <alignment horizontal="center" vertical="center"/>
    </xf>
    <xf numFmtId="0" fontId="13" fillId="0" borderId="10" xfId="113" applyFont="1" applyFill="1" applyBorder="1" applyAlignment="1">
      <alignment horizontal="center" vertical="center"/>
    </xf>
    <xf numFmtId="0" fontId="72" fillId="0" borderId="0" xfId="0" applyFont="1"/>
    <xf numFmtId="0" fontId="36" fillId="0" borderId="10" xfId="114" applyFont="1" applyFill="1" applyBorder="1" applyAlignment="1">
      <alignment horizontal="center" vertical="center" wrapText="1"/>
    </xf>
    <xf numFmtId="173" fontId="13" fillId="0" borderId="0" xfId="2" applyNumberFormat="1" applyFont="1" applyFill="1" applyAlignment="1">
      <alignment horizontal="right"/>
    </xf>
    <xf numFmtId="49" fontId="13" fillId="0" borderId="0" xfId="0" applyNumberFormat="1" applyFont="1" applyAlignment="1">
      <alignment horizontal="right"/>
    </xf>
    <xf numFmtId="49" fontId="13" fillId="0" borderId="0" xfId="0" applyNumberFormat="1" applyFont="1"/>
    <xf numFmtId="0" fontId="103" fillId="0" borderId="0" xfId="0" applyFont="1" applyAlignment="1">
      <alignment horizontal="left"/>
    </xf>
    <xf numFmtId="201" fontId="36" fillId="0" borderId="0" xfId="113" applyNumberFormat="1" applyFont="1"/>
    <xf numFmtId="0" fontId="103" fillId="0" borderId="0" xfId="2" applyFont="1" applyAlignment="1"/>
    <xf numFmtId="0" fontId="13" fillId="0" borderId="0" xfId="113" applyFont="1" applyFill="1"/>
    <xf numFmtId="201" fontId="13" fillId="0" borderId="0" xfId="113" applyNumberFormat="1" applyFont="1" applyFill="1"/>
    <xf numFmtId="0" fontId="36" fillId="0" borderId="0" xfId="113" applyFont="1" applyFill="1"/>
    <xf numFmtId="49" fontId="13" fillId="0" borderId="0" xfId="2" applyNumberFormat="1" applyFont="1" applyAlignment="1">
      <alignment horizontal="left" vertical="center"/>
    </xf>
    <xf numFmtId="1" fontId="64" fillId="0" borderId="0" xfId="0" applyNumberFormat="1" applyFont="1" applyFill="1"/>
    <xf numFmtId="201" fontId="36" fillId="0" borderId="0" xfId="113" applyNumberFormat="1" applyFont="1" applyFill="1" applyBorder="1"/>
    <xf numFmtId="0" fontId="36" fillId="0" borderId="0" xfId="113" applyFont="1" applyFill="1" applyBorder="1"/>
    <xf numFmtId="0" fontId="64" fillId="0" borderId="0" xfId="0" applyFont="1" applyFill="1"/>
    <xf numFmtId="49" fontId="13" fillId="0" borderId="0" xfId="2" applyNumberFormat="1" applyFont="1" applyFill="1"/>
    <xf numFmtId="173" fontId="36" fillId="0" borderId="0" xfId="2" applyNumberFormat="1" applyFont="1" applyFill="1" applyAlignment="1">
      <alignment horizontal="right"/>
    </xf>
    <xf numFmtId="173" fontId="36" fillId="0" borderId="0" xfId="2" applyNumberFormat="1" applyFont="1" applyAlignment="1">
      <alignment horizontal="right"/>
    </xf>
    <xf numFmtId="173" fontId="36" fillId="0" borderId="0" xfId="0" applyNumberFormat="1" applyFont="1" applyFill="1" applyAlignment="1">
      <alignment horizontal="right"/>
    </xf>
    <xf numFmtId="173" fontId="36" fillId="0" borderId="0" xfId="0" applyNumberFormat="1" applyFont="1" applyAlignment="1">
      <alignment horizontal="right"/>
    </xf>
    <xf numFmtId="201" fontId="36" fillId="0" borderId="0" xfId="113" applyNumberFormat="1" applyFont="1" applyBorder="1"/>
    <xf numFmtId="0" fontId="36" fillId="0" borderId="0" xfId="113" applyFont="1" applyBorder="1"/>
    <xf numFmtId="49" fontId="13" fillId="0" borderId="0" xfId="2" applyNumberFormat="1" applyFont="1"/>
    <xf numFmtId="0" fontId="13" fillId="0" borderId="12" xfId="2" applyFont="1" applyBorder="1"/>
    <xf numFmtId="0" fontId="13" fillId="0" borderId="14" xfId="2" applyFont="1" applyBorder="1"/>
    <xf numFmtId="0" fontId="13" fillId="0" borderId="14" xfId="2" applyFont="1" applyBorder="1" applyAlignment="1">
      <alignment horizontal="center"/>
    </xf>
    <xf numFmtId="201" fontId="36" fillId="0" borderId="10" xfId="113" applyNumberFormat="1" applyFont="1" applyFill="1" applyBorder="1" applyAlignment="1">
      <alignment horizontal="center" vertical="center"/>
    </xf>
    <xf numFmtId="0" fontId="36" fillId="0" borderId="10" xfId="113" applyFont="1" applyFill="1" applyBorder="1" applyAlignment="1">
      <alignment horizontal="center" vertical="center" wrapText="1"/>
    </xf>
    <xf numFmtId="0" fontId="13" fillId="0" borderId="7" xfId="2" applyFont="1" applyBorder="1" applyAlignment="1">
      <alignment horizontal="left"/>
    </xf>
    <xf numFmtId="0" fontId="36" fillId="0" borderId="0" xfId="2" applyFont="1" applyBorder="1" applyAlignment="1"/>
    <xf numFmtId="0" fontId="13" fillId="0" borderId="0" xfId="2" applyFont="1" applyBorder="1" applyAlignment="1">
      <alignment horizontal="left"/>
    </xf>
    <xf numFmtId="0" fontId="36" fillId="0" borderId="10" xfId="113" applyFont="1" applyFill="1" applyBorder="1" applyAlignment="1">
      <alignment horizontal="center" vertical="center"/>
    </xf>
    <xf numFmtId="0" fontId="63" fillId="0" borderId="0" xfId="0" applyFont="1"/>
    <xf numFmtId="0" fontId="43" fillId="0" borderId="0" xfId="2" applyFont="1"/>
    <xf numFmtId="173" fontId="13" fillId="0" borderId="0" xfId="2" applyNumberFormat="1" applyFont="1" applyAlignment="1">
      <alignment horizontal="right"/>
    </xf>
    <xf numFmtId="0" fontId="13" fillId="0" borderId="11" xfId="2" applyFont="1" applyBorder="1"/>
    <xf numFmtId="0" fontId="13" fillId="0" borderId="7" xfId="2" applyFont="1" applyBorder="1"/>
    <xf numFmtId="0" fontId="36" fillId="0" borderId="0" xfId="2" applyFont="1" applyBorder="1"/>
    <xf numFmtId="0" fontId="13" fillId="0" borderId="0" xfId="2" applyFont="1" applyBorder="1"/>
    <xf numFmtId="0" fontId="13" fillId="0" borderId="6" xfId="2" applyFont="1" applyBorder="1"/>
    <xf numFmtId="0" fontId="13" fillId="0" borderId="2" xfId="2" applyFont="1" applyBorder="1"/>
    <xf numFmtId="0" fontId="39" fillId="0" borderId="17" xfId="2" applyFont="1" applyBorder="1"/>
    <xf numFmtId="0" fontId="13" fillId="0" borderId="17" xfId="2" applyFont="1" applyBorder="1"/>
    <xf numFmtId="0" fontId="13" fillId="0" borderId="1" xfId="2" applyFont="1" applyBorder="1"/>
    <xf numFmtId="0" fontId="36" fillId="0" borderId="0" xfId="0" applyFont="1" applyFill="1"/>
    <xf numFmtId="0" fontId="13" fillId="0" borderId="0" xfId="0" applyFont="1"/>
    <xf numFmtId="0" fontId="40" fillId="0" borderId="0" xfId="0" applyFont="1"/>
    <xf numFmtId="0" fontId="44" fillId="0" borderId="0" xfId="113" applyFont="1" applyFill="1"/>
    <xf numFmtId="201" fontId="39" fillId="0" borderId="0" xfId="113" applyNumberFormat="1" applyFont="1" applyFill="1"/>
    <xf numFmtId="201" fontId="40" fillId="0" borderId="0" xfId="113" applyNumberFormat="1" applyFont="1"/>
    <xf numFmtId="173" fontId="13" fillId="0" borderId="0" xfId="0" applyNumberFormat="1" applyFont="1" applyFill="1" applyAlignment="1">
      <alignment horizontal="right"/>
    </xf>
    <xf numFmtId="49" fontId="13" fillId="0" borderId="0" xfId="0" applyNumberFormat="1" applyFont="1" applyAlignment="1">
      <alignment horizontal="right" vertical="center"/>
    </xf>
    <xf numFmtId="49" fontId="13" fillId="0" borderId="0" xfId="0" applyNumberFormat="1" applyFont="1" applyAlignment="1">
      <alignment horizontal="left" vertical="center"/>
    </xf>
    <xf numFmtId="0" fontId="44" fillId="0" borderId="0" xfId="113" applyFont="1"/>
    <xf numFmtId="0" fontId="36" fillId="0" borderId="0" xfId="113" applyFont="1"/>
    <xf numFmtId="0" fontId="63" fillId="0" borderId="0" xfId="0" applyFont="1" applyFill="1"/>
    <xf numFmtId="49" fontId="13" fillId="0" borderId="0" xfId="2" applyNumberFormat="1" applyFont="1" applyAlignment="1">
      <alignment horizontal="right"/>
    </xf>
    <xf numFmtId="0" fontId="39" fillId="0" borderId="0" xfId="115" applyFont="1"/>
    <xf numFmtId="0" fontId="39" fillId="0" borderId="0" xfId="115" applyFont="1" applyFill="1"/>
    <xf numFmtId="0" fontId="108" fillId="0" borderId="0" xfId="115" applyFont="1" applyFill="1" applyAlignment="1">
      <alignment horizontal="left"/>
    </xf>
    <xf numFmtId="0" fontId="13" fillId="0" borderId="0" xfId="115" applyFont="1" applyBorder="1"/>
    <xf numFmtId="0" fontId="13" fillId="0" borderId="0" xfId="115" applyFont="1" applyFill="1" applyBorder="1"/>
    <xf numFmtId="0" fontId="39" fillId="0" borderId="0" xfId="115" applyFont="1" applyAlignment="1">
      <alignment vertical="center"/>
    </xf>
    <xf numFmtId="0" fontId="58" fillId="0" borderId="0" xfId="115" applyFont="1" applyFill="1" applyAlignment="1">
      <alignment vertical="center"/>
    </xf>
    <xf numFmtId="0" fontId="103" fillId="0" borderId="0" xfId="115" applyFont="1"/>
    <xf numFmtId="0" fontId="103" fillId="0" borderId="0" xfId="0" applyFont="1"/>
    <xf numFmtId="0" fontId="103" fillId="0" borderId="0" xfId="116" applyFont="1" applyBorder="1" applyAlignment="1">
      <alignment vertical="top" wrapText="1"/>
    </xf>
    <xf numFmtId="0" fontId="13" fillId="0" borderId="0" xfId="116" applyFont="1" applyBorder="1" applyAlignment="1">
      <alignment vertical="top" wrapText="1"/>
    </xf>
    <xf numFmtId="0" fontId="13" fillId="0" borderId="0" xfId="116" applyFont="1" applyBorder="1" applyAlignment="1"/>
    <xf numFmtId="0" fontId="13" fillId="0" borderId="0" xfId="116" applyFont="1" applyFill="1" applyBorder="1" applyAlignment="1"/>
    <xf numFmtId="0" fontId="13" fillId="0" borderId="0" xfId="115" applyFont="1" applyBorder="1" applyAlignment="1">
      <alignment horizontal="right" vertical="top"/>
    </xf>
    <xf numFmtId="0" fontId="13" fillId="0" borderId="0" xfId="115" applyFont="1" applyFill="1" applyBorder="1" applyAlignment="1">
      <alignment horizontal="right" vertical="top"/>
    </xf>
    <xf numFmtId="0" fontId="109" fillId="0" borderId="0" xfId="115" applyFont="1"/>
    <xf numFmtId="0" fontId="103" fillId="0" borderId="0" xfId="115" applyFont="1" applyBorder="1" applyAlignment="1">
      <alignment horizontal="left" vertical="center"/>
    </xf>
    <xf numFmtId="0" fontId="13" fillId="0" borderId="0" xfId="115" applyFont="1"/>
    <xf numFmtId="0" fontId="13" fillId="0" borderId="0" xfId="115" applyFont="1" applyFill="1"/>
    <xf numFmtId="0" fontId="103" fillId="0" borderId="0" xfId="115" applyFont="1" applyBorder="1"/>
    <xf numFmtId="0" fontId="103" fillId="0" borderId="0" xfId="115" applyFont="1" applyFill="1" applyBorder="1"/>
    <xf numFmtId="0" fontId="103" fillId="0" borderId="0" xfId="115" applyFont="1" applyFill="1"/>
    <xf numFmtId="0" fontId="103" fillId="0" borderId="0" xfId="0" applyFont="1" applyBorder="1"/>
    <xf numFmtId="173" fontId="103" fillId="0" borderId="0" xfId="2" applyNumberFormat="1" applyFont="1" applyBorder="1" applyAlignment="1">
      <alignment horizontal="right"/>
    </xf>
    <xf numFmtId="166" fontId="68" fillId="0" borderId="0" xfId="0" applyNumberFormat="1" applyFont="1" applyAlignment="1">
      <alignment horizontal="right"/>
    </xf>
    <xf numFmtId="204" fontId="103" fillId="0" borderId="0" xfId="2" applyNumberFormat="1" applyFont="1" applyBorder="1" applyAlignment="1">
      <alignment horizontal="right"/>
    </xf>
    <xf numFmtId="166" fontId="103" fillId="0" borderId="0" xfId="0" applyNumberFormat="1" applyFont="1" applyAlignment="1">
      <alignment horizontal="right"/>
    </xf>
    <xf numFmtId="229" fontId="36" fillId="0" borderId="0" xfId="12" applyNumberFormat="1" applyFont="1" applyAlignment="1">
      <alignment horizontal="center"/>
    </xf>
    <xf numFmtId="0" fontId="103" fillId="0" borderId="10" xfId="115" applyFont="1" applyFill="1" applyBorder="1" applyAlignment="1">
      <alignment horizontal="center" vertical="center"/>
    </xf>
    <xf numFmtId="0" fontId="67" fillId="0" borderId="10" xfId="15" applyFont="1" applyFill="1" applyBorder="1" applyAlignment="1">
      <alignment horizontal="center" vertical="center" wrapText="1"/>
    </xf>
    <xf numFmtId="2" fontId="36" fillId="30" borderId="10" xfId="15" applyNumberFormat="1" applyFont="1" applyFill="1" applyBorder="1" applyAlignment="1">
      <alignment horizontal="center" vertical="center"/>
    </xf>
    <xf numFmtId="0" fontId="67" fillId="0" borderId="13" xfId="15" applyFont="1" applyBorder="1" applyAlignment="1">
      <alignment horizontal="center" vertical="center"/>
    </xf>
    <xf numFmtId="168" fontId="67" fillId="0" borderId="0" xfId="124" applyNumberFormat="1" applyFont="1" applyFill="1" applyBorder="1" applyAlignment="1">
      <alignment horizontal="center" vertical="center"/>
    </xf>
    <xf numFmtId="168" fontId="67" fillId="0" borderId="13" xfId="124" applyNumberFormat="1" applyFont="1" applyBorder="1" applyAlignment="1">
      <alignment horizontal="center" vertical="center"/>
    </xf>
    <xf numFmtId="168" fontId="67" fillId="0" borderId="6" xfId="124" applyNumberFormat="1" applyFont="1" applyBorder="1" applyAlignment="1">
      <alignment horizontal="center" vertical="center"/>
    </xf>
    <xf numFmtId="168" fontId="67" fillId="0" borderId="13" xfId="124" applyNumberFormat="1" applyFont="1" applyFill="1" applyBorder="1" applyAlignment="1">
      <alignment horizontal="center" vertical="center"/>
    </xf>
    <xf numFmtId="168" fontId="67" fillId="0" borderId="0" xfId="124" applyNumberFormat="1" applyFont="1" applyBorder="1" applyAlignment="1">
      <alignment horizontal="center" vertical="center"/>
    </xf>
    <xf numFmtId="0" fontId="67" fillId="0" borderId="13" xfId="15" applyFont="1" applyFill="1" applyBorder="1" applyAlignment="1">
      <alignment horizontal="center" vertical="center"/>
    </xf>
    <xf numFmtId="168" fontId="13" fillId="0" borderId="13" xfId="124" applyNumberFormat="1" applyFont="1" applyBorder="1" applyAlignment="1">
      <alignment horizontal="center" vertical="center"/>
    </xf>
    <xf numFmtId="0" fontId="36" fillId="0" borderId="13" xfId="15" applyFont="1" applyFill="1" applyBorder="1" applyAlignment="1">
      <alignment horizontal="center" vertical="center"/>
    </xf>
    <xf numFmtId="168" fontId="36" fillId="0" borderId="0" xfId="124" applyNumberFormat="1" applyFont="1" applyFill="1" applyBorder="1" applyAlignment="1">
      <alignment horizontal="center" vertical="center"/>
    </xf>
    <xf numFmtId="168" fontId="36" fillId="0" borderId="13" xfId="124" applyNumberFormat="1" applyFont="1" applyFill="1" applyBorder="1" applyAlignment="1">
      <alignment horizontal="center" vertical="center"/>
    </xf>
    <xf numFmtId="0" fontId="36" fillId="0" borderId="9" xfId="15" applyFont="1" applyFill="1" applyBorder="1" applyAlignment="1">
      <alignment horizontal="center" vertical="center"/>
    </xf>
    <xf numFmtId="168" fontId="36" fillId="0" borderId="14" xfId="124" applyNumberFormat="1" applyFont="1" applyFill="1" applyBorder="1" applyAlignment="1">
      <alignment horizontal="center" vertical="center"/>
    </xf>
    <xf numFmtId="168" fontId="36" fillId="0" borderId="9" xfId="124" applyNumberFormat="1" applyFont="1" applyFill="1" applyBorder="1" applyAlignment="1">
      <alignment horizontal="center" vertical="center"/>
    </xf>
    <xf numFmtId="0" fontId="67" fillId="0" borderId="0" xfId="15" applyFont="1" applyFill="1" applyBorder="1"/>
    <xf numFmtId="175" fontId="67" fillId="0" borderId="0" xfId="15" applyNumberFormat="1" applyFont="1" applyBorder="1" applyAlignment="1">
      <alignment horizontal="right"/>
    </xf>
    <xf numFmtId="175" fontId="67" fillId="0" borderId="0" xfId="15" applyNumberFormat="1" applyFont="1" applyFill="1" applyBorder="1" applyAlignment="1">
      <alignment horizontal="right"/>
    </xf>
    <xf numFmtId="174" fontId="67" fillId="0" borderId="0" xfId="15" applyNumberFormat="1" applyFont="1" applyBorder="1" applyAlignment="1">
      <alignment horizontal="right"/>
    </xf>
    <xf numFmtId="0" fontId="39" fillId="0" borderId="0" xfId="239" applyFont="1"/>
    <xf numFmtId="0" fontId="39" fillId="0" borderId="0" xfId="239" applyFont="1" applyAlignment="1">
      <alignment horizontal="left"/>
    </xf>
    <xf numFmtId="0" fontId="13" fillId="0" borderId="0" xfId="239" applyFont="1" applyAlignment="1">
      <alignment horizontal="left" vertical="center"/>
    </xf>
    <xf numFmtId="0" fontId="103" fillId="0" borderId="0" xfId="239" applyFont="1"/>
    <xf numFmtId="0" fontId="13" fillId="0" borderId="0" xfId="239" applyFont="1" applyFill="1" applyAlignment="1">
      <alignment horizontal="left" vertical="center"/>
    </xf>
    <xf numFmtId="0" fontId="103" fillId="0" borderId="0" xfId="239" applyFont="1" applyAlignment="1">
      <alignment horizontal="right"/>
    </xf>
    <xf numFmtId="0" fontId="105" fillId="0" borderId="0" xfId="239" applyFont="1" applyAlignment="1">
      <alignment horizontal="left" vertical="center"/>
    </xf>
    <xf numFmtId="0" fontId="13" fillId="0" borderId="0" xfId="239" applyFont="1"/>
    <xf numFmtId="49" fontId="13" fillId="0" borderId="0" xfId="239" applyNumberFormat="1" applyFont="1" applyAlignment="1">
      <alignment horizontal="left" vertical="center"/>
    </xf>
    <xf numFmtId="230" fontId="13" fillId="0" borderId="0" xfId="239" applyNumberFormat="1" applyFont="1" applyAlignment="1">
      <alignment horizontal="right"/>
    </xf>
    <xf numFmtId="204" fontId="13" fillId="0" borderId="0" xfId="239" applyNumberFormat="1" applyFont="1" applyAlignment="1">
      <alignment horizontal="right"/>
    </xf>
    <xf numFmtId="173" fontId="13" fillId="0" borderId="0" xfId="239" applyNumberFormat="1" applyFont="1" applyAlignment="1">
      <alignment horizontal="right"/>
    </xf>
    <xf numFmtId="0" fontId="13" fillId="0" borderId="0" xfId="239" applyFont="1" applyAlignment="1">
      <alignment horizontal="left"/>
    </xf>
    <xf numFmtId="0" fontId="13" fillId="0" borderId="12" xfId="239" applyFont="1" applyBorder="1" applyAlignment="1">
      <alignment horizontal="center" vertical="center"/>
    </xf>
    <xf numFmtId="0" fontId="13" fillId="0" borderId="12" xfId="239" applyFont="1" applyBorder="1"/>
    <xf numFmtId="0" fontId="13" fillId="0" borderId="14" xfId="239" applyFont="1" applyBorder="1"/>
    <xf numFmtId="0" fontId="13" fillId="0" borderId="14" xfId="239" applyFont="1" applyBorder="1" applyAlignment="1">
      <alignment horizontal="left"/>
    </xf>
    <xf numFmtId="0" fontId="13" fillId="0" borderId="11" xfId="239" applyFont="1" applyBorder="1"/>
    <xf numFmtId="0" fontId="13" fillId="0" borderId="14" xfId="239" applyFont="1" applyBorder="1" applyAlignment="1">
      <alignment horizontal="center" vertical="center"/>
    </xf>
    <xf numFmtId="0" fontId="13" fillId="0" borderId="7" xfId="239" applyFont="1" applyBorder="1"/>
    <xf numFmtId="0" fontId="13" fillId="0" borderId="0" xfId="239" applyFont="1" applyBorder="1" applyAlignment="1">
      <alignment horizontal="left"/>
    </xf>
    <xf numFmtId="0" fontId="13" fillId="0" borderId="6" xfId="239" applyFont="1" applyBorder="1" applyAlignment="1">
      <alignment horizontal="center"/>
    </xf>
    <xf numFmtId="0" fontId="13" fillId="0" borderId="12" xfId="239" applyFont="1" applyBorder="1" applyAlignment="1">
      <alignment horizontal="center"/>
    </xf>
    <xf numFmtId="0" fontId="13" fillId="0" borderId="7" xfId="239" applyFont="1" applyBorder="1" applyAlignment="1">
      <alignment horizontal="center"/>
    </xf>
    <xf numFmtId="0" fontId="13" fillId="0" borderId="7" xfId="239" applyFont="1" applyBorder="1" applyAlignment="1">
      <alignment horizontal="centerContinuous"/>
    </xf>
    <xf numFmtId="0" fontId="13" fillId="0" borderId="0" xfId="239" applyFont="1" applyBorder="1" applyAlignment="1">
      <alignment horizontal="centerContinuous"/>
    </xf>
    <xf numFmtId="0" fontId="13" fillId="0" borderId="0" xfId="239" applyFont="1" applyBorder="1"/>
    <xf numFmtId="0" fontId="13" fillId="0" borderId="0" xfId="239" applyFont="1" applyBorder="1" applyAlignment="1">
      <alignment horizontal="left" vertical="center"/>
    </xf>
    <xf numFmtId="0" fontId="13" fillId="0" borderId="6" xfId="239" applyFont="1" applyBorder="1" applyAlignment="1">
      <alignment horizontal="center" vertical="center"/>
    </xf>
    <xf numFmtId="0" fontId="13" fillId="0" borderId="2" xfId="239" applyFont="1" applyBorder="1"/>
    <xf numFmtId="0" fontId="13" fillId="0" borderId="17" xfId="239" applyFont="1" applyBorder="1"/>
    <xf numFmtId="0" fontId="13" fillId="0" borderId="17" xfId="239" applyFont="1" applyBorder="1" applyAlignment="1">
      <alignment horizontal="left"/>
    </xf>
    <xf numFmtId="0" fontId="13" fillId="0" borderId="1" xfId="239" applyFont="1" applyBorder="1"/>
    <xf numFmtId="0" fontId="40" fillId="0" borderId="0" xfId="239" applyFont="1"/>
    <xf numFmtId="0" fontId="65" fillId="0" borderId="0" xfId="239" applyFont="1" applyAlignment="1">
      <alignment horizontal="left"/>
    </xf>
    <xf numFmtId="0" fontId="65" fillId="0" borderId="0" xfId="239" applyFont="1"/>
    <xf numFmtId="0" fontId="110" fillId="0" borderId="0" xfId="239" applyFont="1"/>
    <xf numFmtId="0" fontId="13" fillId="0" borderId="1" xfId="239" applyFont="1" applyBorder="1" applyAlignment="1">
      <alignment horizontal="center"/>
    </xf>
    <xf numFmtId="0" fontId="13" fillId="0" borderId="0" xfId="239" applyFont="1" applyBorder="1" applyAlignment="1">
      <alignment horizontal="center"/>
    </xf>
    <xf numFmtId="0" fontId="13" fillId="0" borderId="10" xfId="239" applyFont="1" applyBorder="1" applyAlignment="1">
      <alignment horizontal="center" vertical="center" wrapText="1"/>
    </xf>
    <xf numFmtId="0" fontId="36" fillId="0" borderId="0" xfId="239" applyFont="1" applyBorder="1" applyAlignment="1"/>
    <xf numFmtId="0" fontId="13" fillId="0" borderId="6" xfId="239" applyFont="1" applyBorder="1" applyAlignment="1"/>
    <xf numFmtId="0" fontId="13" fillId="0" borderId="0" xfId="239" applyFont="1" applyBorder="1" applyAlignment="1"/>
    <xf numFmtId="0" fontId="13" fillId="0" borderId="7" xfId="239" applyFont="1" applyBorder="1" applyAlignment="1"/>
    <xf numFmtId="0" fontId="13" fillId="0" borderId="11" xfId="239" applyFont="1" applyBorder="1" applyAlignment="1"/>
    <xf numFmtId="0" fontId="13" fillId="0" borderId="14" xfId="239" applyFont="1" applyBorder="1" applyAlignment="1"/>
    <xf numFmtId="0" fontId="13" fillId="0" borderId="12" xfId="239" applyFont="1" applyBorder="1" applyAlignment="1"/>
    <xf numFmtId="0" fontId="13" fillId="0" borderId="12" xfId="239" applyFont="1" applyBorder="1" applyAlignment="1">
      <alignment horizontal="centerContinuous"/>
    </xf>
    <xf numFmtId="0" fontId="13" fillId="0" borderId="10" xfId="239" applyFont="1" applyBorder="1" applyAlignment="1">
      <alignment horizontal="center" vertical="center"/>
    </xf>
    <xf numFmtId="0" fontId="13" fillId="0" borderId="0" xfId="239" applyFont="1" applyBorder="1" applyAlignment="1">
      <alignment horizontal="center" vertical="center"/>
    </xf>
    <xf numFmtId="0" fontId="13" fillId="0" borderId="0" xfId="239" applyFont="1" applyBorder="1" applyAlignment="1">
      <alignment horizontal="center" vertical="center" wrapText="1"/>
    </xf>
    <xf numFmtId="0" fontId="36" fillId="0" borderId="0" xfId="239" applyFont="1" applyAlignment="1">
      <alignment horizontal="left" vertical="center"/>
    </xf>
    <xf numFmtId="0" fontId="36" fillId="0" borderId="0" xfId="239" applyFont="1"/>
    <xf numFmtId="0" fontId="67" fillId="0" borderId="0" xfId="239" applyFont="1" applyAlignment="1">
      <alignment horizontal="left" vertical="center"/>
    </xf>
    <xf numFmtId="0" fontId="67" fillId="0" borderId="0" xfId="239" applyFont="1"/>
    <xf numFmtId="0" fontId="67" fillId="0" borderId="0" xfId="239" applyFont="1" applyAlignment="1">
      <alignment horizontal="right"/>
    </xf>
    <xf numFmtId="0" fontId="36" fillId="0" borderId="0" xfId="239" applyFont="1" applyFill="1" applyAlignment="1">
      <alignment horizontal="left" vertical="center"/>
    </xf>
    <xf numFmtId="0" fontId="13" fillId="0" borderId="4" xfId="239" applyFont="1" applyBorder="1"/>
    <xf numFmtId="0" fontId="13" fillId="0" borderId="5" xfId="239" applyFont="1" applyBorder="1"/>
    <xf numFmtId="0" fontId="13" fillId="0" borderId="6" xfId="239" applyFont="1" applyBorder="1"/>
    <xf numFmtId="0" fontId="13" fillId="0" borderId="6" xfId="239" applyFont="1" applyBorder="1" applyAlignment="1">
      <alignment horizontal="centerContinuous"/>
    </xf>
    <xf numFmtId="0" fontId="13" fillId="0" borderId="0" xfId="239" applyFont="1" applyAlignment="1">
      <alignment horizontal="centerContinuous"/>
    </xf>
    <xf numFmtId="0" fontId="13" fillId="0" borderId="5" xfId="239" applyFont="1" applyBorder="1" applyAlignment="1">
      <alignment horizontal="centerContinuous"/>
    </xf>
    <xf numFmtId="0" fontId="13" fillId="0" borderId="4" xfId="239" applyFont="1" applyBorder="1" applyAlignment="1">
      <alignment horizontal="centerContinuous"/>
    </xf>
    <xf numFmtId="164" fontId="13" fillId="0" borderId="0" xfId="239" applyNumberFormat="1" applyFont="1"/>
    <xf numFmtId="49" fontId="13" fillId="0" borderId="0" xfId="239" applyNumberFormat="1" applyFont="1" applyAlignment="1">
      <alignment vertical="center"/>
    </xf>
    <xf numFmtId="231" fontId="13" fillId="0" borderId="0" xfId="239" applyNumberFormat="1" applyFont="1"/>
    <xf numFmtId="169" fontId="13" fillId="0" borderId="0" xfId="239" applyNumberFormat="1" applyFont="1"/>
    <xf numFmtId="169" fontId="13" fillId="0" borderId="0" xfId="239" applyNumberFormat="1" applyFont="1" applyAlignment="1">
      <alignment horizontal="right"/>
    </xf>
    <xf numFmtId="164" fontId="13" fillId="0" borderId="0" xfId="239" applyNumberFormat="1" applyFont="1" applyAlignment="1">
      <alignment horizontal="right"/>
    </xf>
    <xf numFmtId="0" fontId="13" fillId="0" borderId="0" xfId="239" applyFont="1" applyAlignment="1">
      <alignment vertical="center"/>
    </xf>
    <xf numFmtId="0" fontId="13" fillId="0" borderId="0" xfId="239" applyFont="1" applyFill="1" applyAlignment="1">
      <alignment vertical="center"/>
    </xf>
    <xf numFmtId="0" fontId="13" fillId="0" borderId="0" xfId="239" applyFont="1" applyAlignment="1">
      <alignment horizontal="right"/>
    </xf>
    <xf numFmtId="9" fontId="13" fillId="0" borderId="0" xfId="239" applyNumberFormat="1" applyFont="1"/>
    <xf numFmtId="3" fontId="40" fillId="0" borderId="0" xfId="239" applyNumberFormat="1" applyFont="1"/>
    <xf numFmtId="3" fontId="13" fillId="0" borderId="17" xfId="239" applyNumberFormat="1" applyFont="1" applyBorder="1"/>
    <xf numFmtId="3" fontId="13" fillId="0" borderId="5" xfId="239" applyNumberFormat="1" applyFont="1" applyBorder="1" applyAlignment="1">
      <alignment horizontal="centerContinuous"/>
    </xf>
    <xf numFmtId="0" fontId="13" fillId="0" borderId="5" xfId="239" applyFont="1" applyBorder="1" applyAlignment="1">
      <alignment horizontal="center"/>
    </xf>
    <xf numFmtId="3" fontId="13" fillId="0" borderId="12" xfId="239" applyNumberFormat="1" applyFont="1" applyBorder="1" applyAlignment="1">
      <alignment horizontal="center" vertical="center"/>
    </xf>
    <xf numFmtId="3" fontId="13" fillId="0" borderId="0" xfId="239" applyNumberFormat="1" applyFont="1"/>
    <xf numFmtId="0" fontId="109" fillId="0" borderId="0" xfId="239" applyFont="1"/>
    <xf numFmtId="3" fontId="109" fillId="0" borderId="0" xfId="239" applyNumberFormat="1" applyFont="1"/>
    <xf numFmtId="3" fontId="39" fillId="0" borderId="0" xfId="239" applyNumberFormat="1" applyFont="1"/>
    <xf numFmtId="0" fontId="13" fillId="0" borderId="0" xfId="239" applyFont="1" applyAlignment="1">
      <alignment horizontal="center"/>
    </xf>
    <xf numFmtId="49" fontId="39" fillId="0" borderId="0" xfId="239" applyNumberFormat="1" applyFont="1" applyAlignment="1">
      <alignment horizontal="left" vertical="center"/>
    </xf>
    <xf numFmtId="201" fontId="13" fillId="0" borderId="0" xfId="239" applyNumberFormat="1" applyFont="1"/>
    <xf numFmtId="0" fontId="39" fillId="0" borderId="0" xfId="239" applyFont="1" applyAlignment="1">
      <alignment horizontal="left" vertical="center"/>
    </xf>
    <xf numFmtId="0" fontId="109" fillId="0" borderId="0" xfId="239" applyFont="1" applyAlignment="1">
      <alignment horizontal="left" vertical="center"/>
    </xf>
    <xf numFmtId="232" fontId="13" fillId="0" borderId="0" xfId="239" applyNumberFormat="1" applyFont="1"/>
    <xf numFmtId="233" fontId="13" fillId="0" borderId="0" xfId="239" applyNumberFormat="1" applyFont="1" applyAlignment="1">
      <alignment horizontal="right"/>
    </xf>
    <xf numFmtId="0" fontId="65" fillId="0" borderId="0" xfId="240" applyFont="1"/>
    <xf numFmtId="0" fontId="39" fillId="0" borderId="0" xfId="240" applyFont="1"/>
    <xf numFmtId="0" fontId="40" fillId="0" borderId="0" xfId="240" applyFont="1"/>
    <xf numFmtId="0" fontId="13" fillId="0" borderId="1" xfId="240" applyFont="1" applyBorder="1"/>
    <xf numFmtId="0" fontId="13" fillId="0" borderId="17" xfId="240" applyFont="1" applyBorder="1"/>
    <xf numFmtId="0" fontId="13" fillId="0" borderId="2" xfId="240" applyFont="1" applyBorder="1"/>
    <xf numFmtId="0" fontId="13" fillId="0" borderId="0" xfId="240" applyFont="1"/>
    <xf numFmtId="0" fontId="13" fillId="0" borderId="6" xfId="240" applyFont="1" applyBorder="1"/>
    <xf numFmtId="0" fontId="13" fillId="0" borderId="0" xfId="240" applyFont="1" applyBorder="1"/>
    <xf numFmtId="0" fontId="13" fillId="0" borderId="7" xfId="240" applyFont="1" applyBorder="1"/>
    <xf numFmtId="0" fontId="13" fillId="0" borderId="6" xfId="240" applyFont="1" applyBorder="1" applyAlignment="1">
      <alignment horizontal="center" vertical="center"/>
    </xf>
    <xf numFmtId="0" fontId="13" fillId="0" borderId="0" xfId="240" applyFont="1" applyBorder="1" applyAlignment="1">
      <alignment horizontal="center" vertical="center"/>
    </xf>
    <xf numFmtId="0" fontId="13" fillId="0" borderId="6" xfId="240" applyFont="1" applyBorder="1" applyAlignment="1">
      <alignment horizontal="center"/>
    </xf>
    <xf numFmtId="0" fontId="13" fillId="0" borderId="0" xfId="240" applyFont="1" applyBorder="1" applyAlignment="1">
      <alignment horizontal="center"/>
    </xf>
    <xf numFmtId="0" fontId="36" fillId="0" borderId="0" xfId="240" applyFont="1" applyBorder="1" applyAlignment="1"/>
    <xf numFmtId="0" fontId="13" fillId="0" borderId="0" xfId="240" applyFont="1" applyBorder="1" applyAlignment="1">
      <alignment horizontal="left"/>
    </xf>
    <xf numFmtId="0" fontId="13" fillId="0" borderId="11" xfId="240" applyFont="1" applyBorder="1"/>
    <xf numFmtId="0" fontId="13" fillId="0" borderId="14" xfId="240" applyFont="1" applyBorder="1"/>
    <xf numFmtId="0" fontId="13" fillId="0" borderId="12" xfId="240" applyFont="1" applyBorder="1"/>
    <xf numFmtId="0" fontId="67" fillId="0" borderId="5" xfId="240" applyFont="1" applyFill="1" applyBorder="1" applyAlignment="1">
      <alignment horizontal="center"/>
    </xf>
    <xf numFmtId="0" fontId="67" fillId="0" borderId="10" xfId="240" applyFont="1" applyFill="1" applyBorder="1" applyAlignment="1">
      <alignment horizontal="center"/>
    </xf>
    <xf numFmtId="0" fontId="67" fillId="0" borderId="0" xfId="240" applyFont="1" applyFill="1" applyBorder="1" applyAlignment="1">
      <alignment horizontal="center"/>
    </xf>
    <xf numFmtId="49" fontId="13" fillId="0" borderId="0" xfId="240" applyNumberFormat="1" applyFont="1" applyAlignment="1">
      <alignment horizontal="left" vertical="center"/>
    </xf>
    <xf numFmtId="173" fontId="13" fillId="0" borderId="0" xfId="240" applyNumberFormat="1" applyFont="1" applyAlignment="1">
      <alignment horizontal="right"/>
    </xf>
    <xf numFmtId="166" fontId="13" fillId="0" borderId="0" xfId="241" applyNumberFormat="1" applyFont="1" applyAlignment="1">
      <alignment horizontal="right"/>
    </xf>
    <xf numFmtId="166" fontId="13" fillId="0" borderId="0" xfId="241" applyNumberFormat="1" applyFont="1" applyFill="1" applyAlignment="1">
      <alignment horizontal="right"/>
    </xf>
    <xf numFmtId="173" fontId="114" fillId="0" borderId="0" xfId="240" applyNumberFormat="1" applyFont="1" applyFill="1" applyAlignment="1">
      <alignment horizontal="right"/>
    </xf>
    <xf numFmtId="0" fontId="13" fillId="0" borderId="0" xfId="240" applyFont="1" applyAlignment="1">
      <alignment vertical="center"/>
    </xf>
    <xf numFmtId="0" fontId="13" fillId="0" borderId="0" xfId="240" applyFont="1" applyAlignment="1">
      <alignment horizontal="left" vertical="center"/>
    </xf>
    <xf numFmtId="0" fontId="36" fillId="0" borderId="0" xfId="240" applyFont="1" applyAlignment="1">
      <alignment horizontal="left" vertical="center"/>
    </xf>
    <xf numFmtId="0" fontId="104" fillId="0" borderId="0" xfId="240" applyFont="1" applyAlignment="1">
      <alignment horizontal="left" vertical="center"/>
    </xf>
    <xf numFmtId="0" fontId="103" fillId="0" borderId="0" xfId="240" applyFont="1" applyAlignment="1">
      <alignment horizontal="left" vertical="center"/>
    </xf>
    <xf numFmtId="0" fontId="103" fillId="0" borderId="0" xfId="240" applyFont="1"/>
    <xf numFmtId="3" fontId="103" fillId="0" borderId="0" xfId="240" applyNumberFormat="1" applyFont="1"/>
    <xf numFmtId="169" fontId="103" fillId="0" borderId="0" xfId="240" applyNumberFormat="1" applyFont="1"/>
    <xf numFmtId="2" fontId="103" fillId="0" borderId="0" xfId="240" applyNumberFormat="1" applyFont="1"/>
    <xf numFmtId="0" fontId="36" fillId="0" borderId="0" xfId="241" applyFont="1"/>
    <xf numFmtId="0" fontId="13" fillId="0" borderId="0" xfId="241" applyFont="1" applyAlignment="1">
      <alignment horizontal="left" vertical="center"/>
    </xf>
    <xf numFmtId="0" fontId="13" fillId="0" borderId="0" xfId="241" applyFont="1" applyFill="1" applyAlignment="1">
      <alignment horizontal="left" vertical="center"/>
    </xf>
    <xf numFmtId="0" fontId="39" fillId="0" borderId="0" xfId="240" applyFont="1" applyAlignment="1">
      <alignment horizontal="left" vertical="center"/>
    </xf>
    <xf numFmtId="3" fontId="109" fillId="0" borderId="0" xfId="240" applyNumberFormat="1" applyFont="1"/>
    <xf numFmtId="169" fontId="109" fillId="0" borderId="0" xfId="240" applyNumberFormat="1" applyFont="1"/>
    <xf numFmtId="2" fontId="109" fillId="0" borderId="0" xfId="240" applyNumberFormat="1" applyFont="1"/>
    <xf numFmtId="2" fontId="39" fillId="0" borderId="0" xfId="240" applyNumberFormat="1" applyFont="1"/>
    <xf numFmtId="169" fontId="39" fillId="0" borderId="0" xfId="240" applyNumberFormat="1" applyFont="1"/>
    <xf numFmtId="201" fontId="13" fillId="0" borderId="0" xfId="240" applyNumberFormat="1" applyFont="1"/>
    <xf numFmtId="169" fontId="13" fillId="0" borderId="0" xfId="240" applyNumberFormat="1" applyFont="1"/>
    <xf numFmtId="169" fontId="13" fillId="0" borderId="0" xfId="240" applyNumberFormat="1" applyFont="1" applyAlignment="1">
      <alignment horizontal="right"/>
    </xf>
    <xf numFmtId="164" fontId="115" fillId="0" borderId="0" xfId="240" applyNumberFormat="1" applyFont="1" applyAlignment="1">
      <alignment horizontal="right"/>
    </xf>
    <xf numFmtId="232" fontId="13" fillId="0" borderId="0" xfId="240" applyNumberFormat="1" applyFont="1"/>
    <xf numFmtId="3" fontId="13" fillId="0" borderId="0" xfId="240" applyNumberFormat="1" applyFont="1"/>
    <xf numFmtId="2" fontId="13" fillId="0" borderId="0" xfId="240" applyNumberFormat="1" applyFont="1"/>
    <xf numFmtId="0" fontId="103" fillId="0" borderId="0" xfId="240" applyFont="1" applyAlignment="1">
      <alignment horizontal="right"/>
    </xf>
    <xf numFmtId="3" fontId="108" fillId="0" borderId="0" xfId="240" applyNumberFormat="1" applyFont="1"/>
    <xf numFmtId="169" fontId="108" fillId="0" borderId="0" xfId="240" applyNumberFormat="1" applyFont="1"/>
    <xf numFmtId="2" fontId="108" fillId="0" borderId="0" xfId="240" applyNumberFormat="1" applyFont="1"/>
    <xf numFmtId="0" fontId="109" fillId="0" borderId="0" xfId="240" applyFont="1"/>
    <xf numFmtId="0" fontId="109" fillId="0" borderId="0" xfId="240" applyFont="1" applyAlignment="1">
      <alignment horizontal="right"/>
    </xf>
    <xf numFmtId="9" fontId="39" fillId="0" borderId="0" xfId="240" applyNumberFormat="1" applyFont="1"/>
    <xf numFmtId="0" fontId="58" fillId="0" borderId="0" xfId="240" applyFont="1"/>
    <xf numFmtId="0" fontId="36" fillId="0" borderId="0" xfId="242" applyFont="1" applyBorder="1" applyAlignment="1"/>
    <xf numFmtId="0" fontId="13" fillId="0" borderId="0" xfId="242" applyFont="1" applyBorder="1" applyAlignment="1">
      <alignment horizontal="left"/>
    </xf>
    <xf numFmtId="0" fontId="13" fillId="0" borderId="7" xfId="240" applyFont="1" applyBorder="1" applyAlignment="1">
      <alignment horizontal="center"/>
    </xf>
    <xf numFmtId="0" fontId="13" fillId="0" borderId="8" xfId="240" applyFont="1" applyBorder="1" applyAlignment="1">
      <alignment horizontal="center" vertical="top" wrapText="1"/>
    </xf>
    <xf numFmtId="0" fontId="13" fillId="0" borderId="10" xfId="240" applyFont="1" applyBorder="1" applyAlignment="1">
      <alignment horizontal="center"/>
    </xf>
    <xf numFmtId="0" fontId="13" fillId="0" borderId="5" xfId="240" applyFont="1" applyBorder="1" applyAlignment="1">
      <alignment horizontal="centerContinuous"/>
    </xf>
    <xf numFmtId="0" fontId="13" fillId="0" borderId="5" xfId="240" applyFont="1" applyBorder="1" applyAlignment="1">
      <alignment horizontal="center"/>
    </xf>
    <xf numFmtId="0" fontId="13" fillId="0" borderId="0" xfId="240" applyFont="1" applyBorder="1" applyAlignment="1">
      <alignment horizontal="centerContinuous"/>
    </xf>
    <xf numFmtId="230" fontId="13" fillId="0" borderId="0" xfId="240" applyNumberFormat="1" applyFont="1" applyAlignment="1">
      <alignment horizontal="right"/>
    </xf>
    <xf numFmtId="173" fontId="39" fillId="0" borderId="0" xfId="240" applyNumberFormat="1" applyFont="1" applyAlignment="1">
      <alignment horizontal="right"/>
    </xf>
    <xf numFmtId="230" fontId="39" fillId="0" borderId="0" xfId="240" applyNumberFormat="1" applyFont="1" applyAlignment="1">
      <alignment horizontal="right"/>
    </xf>
    <xf numFmtId="49" fontId="67" fillId="0" borderId="0" xfId="240" applyNumberFormat="1" applyFont="1" applyAlignment="1">
      <alignment horizontal="left" vertical="center"/>
    </xf>
    <xf numFmtId="0" fontId="67" fillId="0" borderId="0" xfId="240" applyFont="1"/>
    <xf numFmtId="0" fontId="67" fillId="0" borderId="0" xfId="240" applyFont="1" applyAlignment="1">
      <alignment horizontal="right"/>
    </xf>
    <xf numFmtId="0" fontId="67" fillId="0" borderId="0" xfId="240" applyFont="1" applyAlignment="1">
      <alignment horizontal="left" vertical="center"/>
    </xf>
    <xf numFmtId="0" fontId="36" fillId="0" borderId="0" xfId="242" applyFont="1" applyAlignment="1">
      <alignment horizontal="left" vertical="center"/>
    </xf>
    <xf numFmtId="0" fontId="104" fillId="0" borderId="0" xfId="242" applyFont="1" applyAlignment="1">
      <alignment horizontal="left" vertical="center"/>
    </xf>
    <xf numFmtId="0" fontId="103" fillId="0" borderId="0" xfId="242" applyFont="1" applyAlignment="1">
      <alignment horizontal="left" vertical="center"/>
    </xf>
    <xf numFmtId="0" fontId="103" fillId="0" borderId="0" xfId="242" applyFont="1"/>
    <xf numFmtId="3" fontId="103" fillId="0" borderId="0" xfId="242" applyNumberFormat="1" applyFont="1"/>
    <xf numFmtId="169" fontId="103" fillId="0" borderId="0" xfId="242" applyNumberFormat="1" applyFont="1"/>
    <xf numFmtId="2" fontId="103" fillId="0" borderId="0" xfId="242" applyNumberFormat="1" applyFont="1"/>
    <xf numFmtId="201" fontId="39" fillId="0" borderId="0" xfId="240" applyNumberFormat="1" applyFont="1"/>
    <xf numFmtId="0" fontId="65" fillId="0" borderId="0" xfId="227" applyFont="1"/>
    <xf numFmtId="0" fontId="39" fillId="0" borderId="0" xfId="227" applyFont="1"/>
    <xf numFmtId="0" fontId="40" fillId="0" borderId="0" xfId="227" applyFont="1"/>
    <xf numFmtId="0" fontId="13" fillId="0" borderId="0" xfId="227" applyFont="1"/>
    <xf numFmtId="0" fontId="13" fillId="0" borderId="1" xfId="227" applyFont="1" applyBorder="1"/>
    <xf numFmtId="0" fontId="13" fillId="0" borderId="17" xfId="227" applyFont="1" applyBorder="1"/>
    <xf numFmtId="0" fontId="13" fillId="0" borderId="2" xfId="227" applyFont="1" applyBorder="1"/>
    <xf numFmtId="0" fontId="13" fillId="0" borderId="10" xfId="227" applyFont="1" applyBorder="1" applyAlignment="1">
      <alignment horizontal="center" wrapText="1"/>
    </xf>
    <xf numFmtId="0" fontId="13" fillId="0" borderId="10" xfId="227" applyFont="1" applyBorder="1" applyAlignment="1">
      <alignment horizontal="centerContinuous" vertical="center" wrapText="1"/>
    </xf>
    <xf numFmtId="0" fontId="13" fillId="0" borderId="10" xfId="227" applyFont="1" applyBorder="1" applyAlignment="1">
      <alignment horizontal="center"/>
    </xf>
    <xf numFmtId="0" fontId="13" fillId="0" borderId="11" xfId="227" applyFont="1" applyBorder="1"/>
    <xf numFmtId="0" fontId="13" fillId="0" borderId="14" xfId="227" applyFont="1" applyBorder="1"/>
    <xf numFmtId="0" fontId="13" fillId="0" borderId="12" xfId="227" applyFont="1" applyBorder="1"/>
    <xf numFmtId="0" fontId="13" fillId="0" borderId="10" xfId="227" applyFont="1" applyBorder="1" applyAlignment="1">
      <alignment horizontal="center" vertical="center"/>
    </xf>
    <xf numFmtId="0" fontId="13" fillId="0" borderId="0" xfId="227" applyFont="1" applyBorder="1"/>
    <xf numFmtId="49" fontId="13" fillId="0" borderId="0" xfId="227" applyNumberFormat="1" applyFont="1"/>
    <xf numFmtId="49" fontId="39" fillId="0" borderId="0" xfId="227" applyNumberFormat="1" applyFont="1"/>
    <xf numFmtId="173" fontId="13" fillId="0" borderId="0" xfId="227" applyNumberFormat="1" applyFont="1" applyAlignment="1">
      <alignment horizontal="right"/>
    </xf>
    <xf numFmtId="49" fontId="13" fillId="0" borderId="0" xfId="227" applyNumberFormat="1" applyFont="1" applyAlignment="1">
      <alignment horizontal="left"/>
    </xf>
    <xf numFmtId="49" fontId="109" fillId="0" borderId="0" xfId="227" applyNumberFormat="1" applyFont="1"/>
    <xf numFmtId="232" fontId="13" fillId="0" borderId="0" xfId="227" applyNumberFormat="1" applyFont="1"/>
    <xf numFmtId="0" fontId="67" fillId="0" borderId="0" xfId="242" applyFont="1" applyAlignment="1">
      <alignment horizontal="left" vertical="center"/>
    </xf>
    <xf numFmtId="0" fontId="13" fillId="0" borderId="6" xfId="227" applyFont="1" applyBorder="1" applyAlignment="1">
      <alignment horizontal="center"/>
    </xf>
    <xf numFmtId="0" fontId="13" fillId="0" borderId="0" xfId="227" applyFont="1" applyBorder="1" applyAlignment="1">
      <alignment horizontal="center"/>
    </xf>
    <xf numFmtId="0" fontId="13" fillId="0" borderId="7" xfId="227" applyFont="1" applyBorder="1" applyAlignment="1">
      <alignment horizontal="center"/>
    </xf>
    <xf numFmtId="0" fontId="13" fillId="0" borderId="17" xfId="240" applyFont="1" applyBorder="1" applyAlignment="1">
      <alignment horizontal="center"/>
    </xf>
    <xf numFmtId="0" fontId="13" fillId="0" borderId="6" xfId="240" applyFont="1" applyBorder="1" applyAlignment="1">
      <alignment horizontal="left"/>
    </xf>
    <xf numFmtId="0" fontId="13" fillId="0" borderId="7" xfId="240" applyFont="1" applyBorder="1" applyAlignment="1">
      <alignment horizontal="left"/>
    </xf>
    <xf numFmtId="49" fontId="13" fillId="0" borderId="10" xfId="240" applyNumberFormat="1" applyFont="1" applyBorder="1" applyAlignment="1">
      <alignment horizontal="right"/>
    </xf>
    <xf numFmtId="49" fontId="13" fillId="0" borderId="10" xfId="240" applyNumberFormat="1" applyFont="1" applyBorder="1" applyAlignment="1">
      <alignment horizontal="center"/>
    </xf>
    <xf numFmtId="0" fontId="13" fillId="0" borderId="11" xfId="240" applyFont="1" applyBorder="1" applyAlignment="1">
      <alignment horizontal="center"/>
    </xf>
    <xf numFmtId="0" fontId="13" fillId="0" borderId="14" xfId="240" applyFont="1" applyBorder="1" applyAlignment="1">
      <alignment horizontal="center"/>
    </xf>
    <xf numFmtId="0" fontId="13" fillId="0" borderId="12" xfId="240" applyFont="1" applyBorder="1" applyAlignment="1">
      <alignment horizontal="center"/>
    </xf>
    <xf numFmtId="0" fontId="13" fillId="0" borderId="10" xfId="240" applyFont="1" applyBorder="1" applyAlignment="1">
      <alignment horizontal="centerContinuous"/>
    </xf>
    <xf numFmtId="0" fontId="13" fillId="0" borderId="0" xfId="242" applyFont="1" applyAlignment="1">
      <alignment vertical="center"/>
    </xf>
    <xf numFmtId="0" fontId="58" fillId="0" borderId="0" xfId="227" applyFont="1"/>
    <xf numFmtId="0" fontId="13" fillId="0" borderId="6" xfId="227" applyFont="1" applyBorder="1"/>
    <xf numFmtId="0" fontId="13" fillId="0" borderId="6" xfId="227" applyFont="1" applyBorder="1" applyAlignment="1"/>
    <xf numFmtId="0" fontId="13" fillId="0" borderId="0" xfId="227" applyFont="1" applyAlignment="1"/>
    <xf numFmtId="0" fontId="13" fillId="0" borderId="7" xfId="227" applyFont="1" applyBorder="1"/>
    <xf numFmtId="0" fontId="13" fillId="0" borderId="5" xfId="227" applyFont="1" applyBorder="1" applyAlignment="1">
      <alignment horizontal="centerContinuous"/>
    </xf>
    <xf numFmtId="0" fontId="13" fillId="0" borderId="5" xfId="227" applyFont="1" applyBorder="1" applyAlignment="1">
      <alignment horizontal="center"/>
    </xf>
    <xf numFmtId="0" fontId="13" fillId="0" borderId="0" xfId="227" applyFont="1" applyFill="1"/>
    <xf numFmtId="49" fontId="67" fillId="0" borderId="0" xfId="227" applyNumberFormat="1" applyFont="1"/>
    <xf numFmtId="0" fontId="67" fillId="0" borderId="0" xfId="227" applyFont="1"/>
    <xf numFmtId="0" fontId="36" fillId="0" borderId="0" xfId="227" applyFont="1"/>
    <xf numFmtId="0" fontId="36" fillId="0" borderId="0" xfId="227" applyFont="1" applyAlignment="1">
      <alignment horizontal="left"/>
    </xf>
    <xf numFmtId="9" fontId="39" fillId="0" borderId="0" xfId="227" applyNumberFormat="1" applyFont="1"/>
    <xf numFmtId="173" fontId="67" fillId="0" borderId="0" xfId="227" applyNumberFormat="1" applyFont="1" applyAlignment="1">
      <alignment horizontal="right"/>
    </xf>
    <xf numFmtId="0" fontId="67" fillId="0" borderId="0" xfId="227" applyFont="1" applyFill="1"/>
    <xf numFmtId="0" fontId="67" fillId="0" borderId="0" xfId="227" applyFont="1" applyAlignment="1">
      <alignment horizontal="right"/>
    </xf>
    <xf numFmtId="0" fontId="65" fillId="0" borderId="0" xfId="243" applyFont="1" applyFill="1"/>
    <xf numFmtId="0" fontId="40" fillId="0" borderId="0" xfId="243" applyFont="1" applyFill="1"/>
    <xf numFmtId="0" fontId="13" fillId="0" borderId="0" xfId="243" applyFont="1" applyFill="1"/>
    <xf numFmtId="0" fontId="110" fillId="0" borderId="0" xfId="243" applyFont="1" applyFill="1"/>
    <xf numFmtId="0" fontId="13" fillId="0" borderId="5" xfId="243" applyFont="1" applyFill="1" applyBorder="1" applyAlignment="1">
      <alignment horizontal="center" vertical="center"/>
    </xf>
    <xf numFmtId="0" fontId="13" fillId="0" borderId="5" xfId="2" applyFont="1" applyBorder="1" applyAlignment="1">
      <alignment horizontal="centerContinuous"/>
    </xf>
    <xf numFmtId="0" fontId="13" fillId="0" borderId="12" xfId="243" applyFont="1" applyFill="1" applyBorder="1" applyAlignment="1">
      <alignment horizontal="center" vertical="center"/>
    </xf>
    <xf numFmtId="164" fontId="13" fillId="0" borderId="0" xfId="243" applyNumberFormat="1" applyFont="1" applyFill="1"/>
    <xf numFmtId="3" fontId="13" fillId="0" borderId="0" xfId="2" applyNumberFormat="1" applyFont="1"/>
    <xf numFmtId="169" fontId="13" fillId="0" borderId="0" xfId="2" applyNumberFormat="1" applyFont="1" applyFill="1" applyAlignment="1">
      <alignment horizontal="right"/>
    </xf>
    <xf numFmtId="230" fontId="13" fillId="0" borderId="0" xfId="2" applyNumberFormat="1" applyFont="1" applyFill="1" applyAlignment="1">
      <alignment horizontal="right"/>
    </xf>
    <xf numFmtId="201" fontId="13" fillId="0" borderId="0" xfId="243" applyNumberFormat="1" applyFont="1" applyFill="1"/>
    <xf numFmtId="3" fontId="13" fillId="0" borderId="0" xfId="243" applyNumberFormat="1" applyFont="1" applyFill="1"/>
    <xf numFmtId="169" fontId="13" fillId="0" borderId="0" xfId="243" applyNumberFormat="1" applyFont="1" applyFill="1"/>
    <xf numFmtId="3" fontId="13" fillId="0" borderId="0" xfId="2" applyNumberFormat="1" applyFont="1" applyFill="1"/>
    <xf numFmtId="3" fontId="39" fillId="0" borderId="0" xfId="2" applyNumberFormat="1" applyFont="1"/>
    <xf numFmtId="0" fontId="103" fillId="0" borderId="0" xfId="243" applyFont="1" applyFill="1"/>
    <xf numFmtId="174" fontId="13" fillId="0" borderId="0" xfId="2" applyNumberFormat="1" applyFont="1" applyFill="1" applyProtection="1">
      <protection locked="0"/>
    </xf>
    <xf numFmtId="0" fontId="103" fillId="0" borderId="0" xfId="2" applyFont="1" applyFill="1" applyBorder="1"/>
    <xf numFmtId="0" fontId="105" fillId="0" borderId="0" xfId="2" applyFont="1" applyFill="1" applyBorder="1"/>
    <xf numFmtId="0" fontId="13" fillId="0" borderId="0" xfId="2" applyFont="1" applyFill="1" applyBorder="1"/>
    <xf numFmtId="0" fontId="103" fillId="0" borderId="0" xfId="2" applyFont="1" applyAlignment="1">
      <alignment vertical="center"/>
    </xf>
    <xf numFmtId="0" fontId="103" fillId="0" borderId="0" xfId="2" applyFont="1" applyFill="1" applyBorder="1" applyAlignment="1">
      <alignment horizontal="left"/>
    </xf>
    <xf numFmtId="17" fontId="13" fillId="0" borderId="0" xfId="243" applyNumberFormat="1" applyFont="1" applyFill="1"/>
    <xf numFmtId="49" fontId="13" fillId="0" borderId="0" xfId="243" applyNumberFormat="1" applyFont="1" applyFill="1"/>
    <xf numFmtId="1" fontId="13" fillId="0" borderId="0" xfId="243" applyNumberFormat="1" applyFont="1" applyFill="1"/>
    <xf numFmtId="0" fontId="13" fillId="0" borderId="0" xfId="227" applyFont="1" applyBorder="1" applyAlignment="1">
      <alignment horizontal="center"/>
    </xf>
    <xf numFmtId="0" fontId="13" fillId="0" borderId="0" xfId="227" applyFont="1" applyBorder="1" applyAlignment="1">
      <alignment horizontal="center" vertical="top"/>
    </xf>
    <xf numFmtId="0" fontId="39" fillId="0" borderId="0" xfId="227" applyFont="1" applyBorder="1" applyAlignment="1">
      <alignment horizontal="center" vertical="center"/>
    </xf>
    <xf numFmtId="0" fontId="39" fillId="0" borderId="0" xfId="227" applyFont="1" applyBorder="1" applyAlignment="1">
      <alignment horizontal="center" vertical="top"/>
    </xf>
    <xf numFmtId="0" fontId="67" fillId="0" borderId="0" xfId="227" applyFont="1" applyAlignment="1">
      <alignment horizontal="left" vertical="center"/>
    </xf>
    <xf numFmtId="0" fontId="39" fillId="0" borderId="0" xfId="227" applyFont="1" applyBorder="1" applyAlignment="1">
      <alignment vertical="top"/>
    </xf>
    <xf numFmtId="0" fontId="13" fillId="0" borderId="0" xfId="227" applyFont="1" applyAlignment="1">
      <alignment horizontal="left" vertical="center"/>
    </xf>
    <xf numFmtId="0" fontId="13" fillId="0" borderId="0" xfId="227" applyFont="1" applyBorder="1" applyAlignment="1"/>
    <xf numFmtId="0" fontId="36" fillId="0" borderId="0" xfId="241" applyFont="1" applyFill="1"/>
    <xf numFmtId="0" fontId="65" fillId="0" borderId="0" xfId="245" applyFont="1"/>
    <xf numFmtId="0" fontId="58" fillId="0" borderId="0" xfId="245" applyFont="1"/>
    <xf numFmtId="0" fontId="39" fillId="0" borderId="0" xfId="245" applyFont="1"/>
    <xf numFmtId="0" fontId="40" fillId="0" borderId="0" xfId="245" applyFont="1"/>
    <xf numFmtId="0" fontId="13" fillId="0" borderId="0" xfId="245" applyFont="1"/>
    <xf numFmtId="0" fontId="13" fillId="0" borderId="1" xfId="245" applyFont="1" applyBorder="1"/>
    <xf numFmtId="0" fontId="13" fillId="0" borderId="17" xfId="245" applyFont="1" applyBorder="1"/>
    <xf numFmtId="0" fontId="13" fillId="0" borderId="2" xfId="245" applyFont="1" applyBorder="1"/>
    <xf numFmtId="0" fontId="13" fillId="0" borderId="0" xfId="245" applyFont="1" applyBorder="1" applyAlignment="1">
      <alignment horizontal="center"/>
    </xf>
    <xf numFmtId="0" fontId="13" fillId="0" borderId="6" xfId="245" applyFont="1" applyBorder="1"/>
    <xf numFmtId="0" fontId="13" fillId="0" borderId="0" xfId="245" applyFont="1" applyBorder="1" applyAlignment="1"/>
    <xf numFmtId="0" fontId="13" fillId="0" borderId="7" xfId="245" applyFont="1" applyBorder="1" applyAlignment="1"/>
    <xf numFmtId="0" fontId="13" fillId="0" borderId="0" xfId="245" applyFont="1" applyBorder="1" applyAlignment="1">
      <alignment horizontal="left"/>
    </xf>
    <xf numFmtId="0" fontId="13" fillId="0" borderId="7" xfId="245" applyFont="1" applyBorder="1" applyAlignment="1">
      <alignment horizontal="left"/>
    </xf>
    <xf numFmtId="0" fontId="36" fillId="0" borderId="0" xfId="245" applyFont="1" applyBorder="1" applyAlignment="1"/>
    <xf numFmtId="0" fontId="67" fillId="0" borderId="12" xfId="245" applyFont="1" applyFill="1" applyBorder="1" applyAlignment="1">
      <alignment horizontal="center"/>
    </xf>
    <xf numFmtId="0" fontId="67" fillId="0" borderId="10" xfId="245" applyFont="1" applyFill="1" applyBorder="1" applyAlignment="1">
      <alignment horizontal="centerContinuous"/>
    </xf>
    <xf numFmtId="0" fontId="67" fillId="0" borderId="12" xfId="245" applyFont="1" applyFill="1" applyBorder="1" applyAlignment="1">
      <alignment horizontal="centerContinuous"/>
    </xf>
    <xf numFmtId="0" fontId="13" fillId="0" borderId="11" xfId="245" applyFont="1" applyBorder="1"/>
    <xf numFmtId="0" fontId="13" fillId="0" borderId="14" xfId="245" applyFont="1" applyBorder="1" applyAlignment="1">
      <alignment horizontal="center"/>
    </xf>
    <xf numFmtId="0" fontId="13" fillId="0" borderId="14" xfId="245" applyFont="1" applyBorder="1"/>
    <xf numFmtId="0" fontId="13" fillId="0" borderId="12" xfId="245" applyFont="1" applyBorder="1"/>
    <xf numFmtId="0" fontId="67" fillId="0" borderId="12" xfId="245" applyFont="1" applyBorder="1" applyAlignment="1">
      <alignment horizontal="centerContinuous"/>
    </xf>
    <xf numFmtId="0" fontId="13" fillId="0" borderId="0" xfId="245" applyFont="1" applyBorder="1" applyAlignment="1">
      <alignment horizontal="center" vertical="center"/>
    </xf>
    <xf numFmtId="169" fontId="13" fillId="0" borderId="0" xfId="245" applyNumberFormat="1" applyFont="1"/>
    <xf numFmtId="49" fontId="13" fillId="0" borderId="0" xfId="245" applyNumberFormat="1" applyFont="1" applyAlignment="1"/>
    <xf numFmtId="173" fontId="13" fillId="0" borderId="0" xfId="245" applyNumberFormat="1" applyFont="1" applyAlignment="1">
      <alignment horizontal="right"/>
    </xf>
    <xf numFmtId="230" fontId="13" fillId="0" borderId="0" xfId="245" applyNumberFormat="1" applyFont="1" applyAlignment="1">
      <alignment horizontal="right"/>
    </xf>
    <xf numFmtId="173" fontId="13" fillId="0" borderId="0" xfId="245" applyNumberFormat="1" applyFont="1" applyFill="1" applyAlignment="1">
      <alignment horizontal="right"/>
    </xf>
    <xf numFmtId="230" fontId="13" fillId="0" borderId="0" xfId="245" applyNumberFormat="1" applyFont="1" applyFill="1" applyAlignment="1">
      <alignment horizontal="right"/>
    </xf>
    <xf numFmtId="0" fontId="36" fillId="0" borderId="0" xfId="245" applyFont="1" applyAlignment="1"/>
    <xf numFmtId="0" fontId="13" fillId="0" borderId="0" xfId="245" applyFont="1" applyAlignment="1"/>
    <xf numFmtId="0" fontId="36" fillId="0" borderId="0" xfId="245" applyFont="1" applyFill="1" applyAlignment="1"/>
    <xf numFmtId="0" fontId="67" fillId="0" borderId="0" xfId="245" applyFont="1" applyAlignment="1"/>
    <xf numFmtId="0" fontId="103" fillId="0" borderId="0" xfId="245" applyFont="1"/>
    <xf numFmtId="169" fontId="13" fillId="0" borderId="0" xfId="245" applyNumberFormat="1" applyFont="1" applyAlignment="1">
      <alignment horizontal="right"/>
    </xf>
    <xf numFmtId="0" fontId="103" fillId="0" borderId="0" xfId="245" applyFont="1" applyAlignment="1">
      <alignment horizontal="right"/>
    </xf>
    <xf numFmtId="0" fontId="13" fillId="0" borderId="0" xfId="245" applyFont="1" applyBorder="1"/>
    <xf numFmtId="0" fontId="13" fillId="0" borderId="7" xfId="245" applyFont="1" applyBorder="1"/>
    <xf numFmtId="49" fontId="13" fillId="0" borderId="0" xfId="245" applyNumberFormat="1" applyFont="1" applyAlignment="1">
      <alignment horizontal="left" vertical="center"/>
    </xf>
    <xf numFmtId="0" fontId="36" fillId="0" borderId="0" xfId="245" applyFont="1" applyAlignment="1">
      <alignment horizontal="left" vertical="center"/>
    </xf>
    <xf numFmtId="0" fontId="13" fillId="0" borderId="0" xfId="245" applyFont="1" applyAlignment="1">
      <alignment horizontal="left" vertical="center"/>
    </xf>
    <xf numFmtId="0" fontId="67" fillId="0" borderId="0" xfId="245" applyFont="1" applyAlignment="1">
      <alignment horizontal="left" vertical="center"/>
    </xf>
    <xf numFmtId="0" fontId="65" fillId="0" borderId="0" xfId="246" applyFont="1" applyFill="1"/>
    <xf numFmtId="0" fontId="40" fillId="0" borderId="0" xfId="246" applyFont="1" applyFill="1"/>
    <xf numFmtId="0" fontId="65" fillId="0" borderId="0" xfId="246" applyFont="1" applyFill="1" applyAlignment="1"/>
    <xf numFmtId="0" fontId="13" fillId="0" borderId="1" xfId="246" applyFont="1" applyFill="1" applyBorder="1"/>
    <xf numFmtId="0" fontId="13" fillId="0" borderId="17" xfId="246" applyFont="1" applyFill="1" applyBorder="1"/>
    <xf numFmtId="0" fontId="13" fillId="0" borderId="2" xfId="246" applyFont="1" applyFill="1" applyBorder="1"/>
    <xf numFmtId="0" fontId="13" fillId="0" borderId="0" xfId="246" applyFont="1" applyFill="1"/>
    <xf numFmtId="0" fontId="13" fillId="0" borderId="6" xfId="246" applyFont="1" applyFill="1" applyBorder="1"/>
    <xf numFmtId="0" fontId="13" fillId="0" borderId="0" xfId="246" applyFont="1" applyFill="1" applyBorder="1"/>
    <xf numFmtId="0" fontId="13" fillId="0" borderId="6" xfId="246" applyFont="1" applyFill="1" applyBorder="1" applyAlignment="1">
      <alignment horizontal="center" vertical="center"/>
    </xf>
    <xf numFmtId="0" fontId="13" fillId="0" borderId="0" xfId="246" applyFont="1" applyFill="1" applyBorder="1" applyAlignment="1">
      <alignment horizontal="center" vertical="center"/>
    </xf>
    <xf numFmtId="0" fontId="36" fillId="0" borderId="0" xfId="242" applyFont="1" applyFill="1" applyBorder="1" applyAlignment="1"/>
    <xf numFmtId="0" fontId="13" fillId="0" borderId="6" xfId="246" applyFont="1" applyFill="1" applyBorder="1" applyAlignment="1">
      <alignment horizontal="center"/>
    </xf>
    <xf numFmtId="0" fontId="13" fillId="0" borderId="0" xfId="246" applyFont="1" applyFill="1" applyBorder="1" applyAlignment="1">
      <alignment horizontal="center"/>
    </xf>
    <xf numFmtId="0" fontId="13" fillId="0" borderId="0" xfId="242" applyFont="1" applyFill="1" applyBorder="1" applyAlignment="1">
      <alignment horizontal="left"/>
    </xf>
    <xf numFmtId="0" fontId="13" fillId="0" borderId="7" xfId="246" applyFont="1" applyFill="1" applyBorder="1"/>
    <xf numFmtId="0" fontId="13" fillId="0" borderId="12" xfId="246" applyFont="1" applyFill="1" applyBorder="1" applyAlignment="1">
      <alignment horizontal="center" vertical="center"/>
    </xf>
    <xf numFmtId="0" fontId="13" fillId="0" borderId="10" xfId="246" applyFont="1" applyFill="1" applyBorder="1" applyAlignment="1">
      <alignment horizontal="center" vertical="center"/>
    </xf>
    <xf numFmtId="0" fontId="13" fillId="0" borderId="11" xfId="246" applyFont="1" applyFill="1" applyBorder="1"/>
    <xf numFmtId="0" fontId="13" fillId="0" borderId="14" xfId="246" applyFont="1" applyFill="1" applyBorder="1"/>
    <xf numFmtId="0" fontId="13" fillId="0" borderId="12" xfId="246" applyFont="1" applyFill="1" applyBorder="1"/>
    <xf numFmtId="0" fontId="13" fillId="0" borderId="10" xfId="246" applyFont="1" applyFill="1" applyBorder="1" applyAlignment="1">
      <alignment horizontal="center"/>
    </xf>
    <xf numFmtId="169" fontId="13" fillId="0" borderId="0" xfId="246" applyNumberFormat="1" applyFont="1" applyFill="1"/>
    <xf numFmtId="49" fontId="13" fillId="0" borderId="0" xfId="246" applyNumberFormat="1" applyFont="1" applyFill="1" applyAlignment="1">
      <alignment vertical="center"/>
    </xf>
    <xf numFmtId="49" fontId="13" fillId="0" borderId="0" xfId="246" applyNumberFormat="1" applyFont="1" applyFill="1" applyAlignment="1"/>
    <xf numFmtId="173" fontId="13" fillId="0" borderId="0" xfId="246" applyNumberFormat="1" applyFont="1" applyFill="1" applyAlignment="1">
      <alignment horizontal="right"/>
    </xf>
    <xf numFmtId="230" fontId="13" fillId="0" borderId="0" xfId="246" applyNumberFormat="1" applyFont="1" applyFill="1" applyAlignment="1">
      <alignment horizontal="right"/>
    </xf>
    <xf numFmtId="0" fontId="39" fillId="0" borderId="0" xfId="246" applyFont="1" applyFill="1"/>
    <xf numFmtId="0" fontId="36" fillId="0" borderId="0" xfId="246" applyFont="1" applyFill="1" applyAlignment="1"/>
    <xf numFmtId="0" fontId="105" fillId="0" borderId="0" xfId="246" applyFont="1" applyFill="1" applyAlignment="1"/>
    <xf numFmtId="0" fontId="13" fillId="0" borderId="0" xfId="246" applyFont="1" applyFill="1" applyAlignment="1"/>
    <xf numFmtId="0" fontId="103" fillId="0" borderId="0" xfId="246" applyFont="1" applyFill="1"/>
    <xf numFmtId="169" fontId="13" fillId="0" borderId="0" xfId="246" applyNumberFormat="1" applyFont="1" applyFill="1" applyAlignment="1">
      <alignment horizontal="right"/>
    </xf>
    <xf numFmtId="0" fontId="36" fillId="0" borderId="0" xfId="242" applyFont="1" applyFill="1" applyAlignment="1">
      <alignment horizontal="left" vertical="center"/>
    </xf>
    <xf numFmtId="0" fontId="103" fillId="0" borderId="0" xfId="246" applyFont="1" applyFill="1" applyAlignment="1">
      <alignment horizontal="right"/>
    </xf>
    <xf numFmtId="0" fontId="65" fillId="0" borderId="0" xfId="246" applyFont="1"/>
    <xf numFmtId="0" fontId="40" fillId="0" borderId="0" xfId="246" applyFont="1"/>
    <xf numFmtId="0" fontId="13" fillId="0" borderId="1" xfId="246" applyFont="1" applyBorder="1"/>
    <xf numFmtId="0" fontId="13" fillId="0" borderId="17" xfId="246" applyFont="1" applyBorder="1"/>
    <xf numFmtId="0" fontId="13" fillId="0" borderId="2" xfId="246" applyFont="1" applyBorder="1"/>
    <xf numFmtId="0" fontId="13" fillId="0" borderId="0" xfId="246" applyFont="1"/>
    <xf numFmtId="0" fontId="13" fillId="0" borderId="6" xfId="246" applyFont="1" applyBorder="1" applyAlignment="1">
      <alignment horizontal="center" vertical="center"/>
    </xf>
    <xf numFmtId="0" fontId="13" fillId="0" borderId="0" xfId="246" applyFont="1" applyBorder="1" applyAlignment="1">
      <alignment horizontal="center" vertical="center"/>
    </xf>
    <xf numFmtId="0" fontId="13" fillId="0" borderId="7" xfId="246" applyFont="1" applyBorder="1"/>
    <xf numFmtId="0" fontId="13" fillId="0" borderId="6" xfId="246" applyFont="1" applyBorder="1" applyAlignment="1">
      <alignment horizontal="center"/>
    </xf>
    <xf numFmtId="0" fontId="13" fillId="0" borderId="0" xfId="246" applyFont="1" applyBorder="1" applyAlignment="1">
      <alignment horizontal="center"/>
    </xf>
    <xf numFmtId="0" fontId="13" fillId="0" borderId="9" xfId="246" applyFont="1" applyBorder="1"/>
    <xf numFmtId="0" fontId="13" fillId="0" borderId="12" xfId="246" applyFont="1" applyBorder="1"/>
    <xf numFmtId="0" fontId="13" fillId="0" borderId="0" xfId="246" applyFont="1" applyBorder="1" applyAlignment="1">
      <alignment horizontal="left"/>
    </xf>
    <xf numFmtId="0" fontId="13" fillId="0" borderId="12" xfId="246" applyFont="1" applyBorder="1" applyAlignment="1">
      <alignment horizontal="center" vertical="center"/>
    </xf>
    <xf numFmtId="0" fontId="13" fillId="0" borderId="10" xfId="246" applyFont="1" applyBorder="1" applyAlignment="1">
      <alignment horizontal="center" vertical="center"/>
    </xf>
    <xf numFmtId="0" fontId="13" fillId="0" borderId="11" xfId="246" applyFont="1" applyBorder="1"/>
    <xf numFmtId="0" fontId="13" fillId="0" borderId="14" xfId="246" applyFont="1" applyBorder="1"/>
    <xf numFmtId="0" fontId="13" fillId="0" borderId="10" xfId="246" applyFont="1" applyBorder="1" applyAlignment="1">
      <alignment horizontal="center"/>
    </xf>
    <xf numFmtId="169" fontId="13" fillId="0" borderId="0" xfId="246" applyNumberFormat="1" applyFont="1"/>
    <xf numFmtId="49" fontId="13" fillId="0" borderId="0" xfId="246" applyNumberFormat="1" applyFont="1" applyAlignment="1">
      <alignment vertical="center"/>
    </xf>
    <xf numFmtId="173" fontId="13" fillId="0" borderId="0" xfId="246" applyNumberFormat="1" applyFont="1" applyAlignment="1">
      <alignment horizontal="right"/>
    </xf>
    <xf numFmtId="230" fontId="13" fillId="0" borderId="0" xfId="246" applyNumberFormat="1" applyFont="1" applyAlignment="1">
      <alignment horizontal="right"/>
    </xf>
    <xf numFmtId="0" fontId="36" fillId="0" borderId="0" xfId="246" applyFont="1" applyAlignment="1">
      <alignment horizontal="left" vertical="center"/>
    </xf>
    <xf numFmtId="0" fontId="13" fillId="0" borderId="0" xfId="246" applyFont="1" applyAlignment="1">
      <alignment vertical="center"/>
    </xf>
    <xf numFmtId="0" fontId="105" fillId="0" borderId="0" xfId="246" applyFont="1" applyAlignment="1">
      <alignment vertical="center"/>
    </xf>
    <xf numFmtId="0" fontId="103" fillId="0" borderId="0" xfId="246" applyFont="1"/>
    <xf numFmtId="169" fontId="13" fillId="0" borderId="0" xfId="246" applyNumberFormat="1" applyFont="1" applyAlignment="1">
      <alignment horizontal="right"/>
    </xf>
    <xf numFmtId="0" fontId="36" fillId="0" borderId="0" xfId="246" applyFont="1" applyAlignment="1"/>
    <xf numFmtId="0" fontId="39" fillId="0" borderId="0" xfId="246" applyFont="1"/>
    <xf numFmtId="49" fontId="13" fillId="0" borderId="0" xfId="245" applyNumberFormat="1" applyFont="1" applyAlignment="1">
      <alignment horizontal="right" vertical="center"/>
    </xf>
    <xf numFmtId="173" fontId="13" fillId="0" borderId="0" xfId="245" applyNumberFormat="1" applyFont="1" applyAlignment="1">
      <alignment horizontal="left"/>
    </xf>
    <xf numFmtId="173" fontId="13" fillId="0" borderId="0" xfId="245" applyNumberFormat="1" applyFont="1" applyAlignment="1">
      <alignment horizontal="right" vertical="center"/>
    </xf>
    <xf numFmtId="0" fontId="13" fillId="0" borderId="6" xfId="227" applyFont="1" applyBorder="1" applyAlignment="1">
      <alignment horizontal="center"/>
    </xf>
    <xf numFmtId="0" fontId="13" fillId="0" borderId="0" xfId="227" applyFont="1" applyBorder="1" applyAlignment="1">
      <alignment horizontal="center"/>
    </xf>
    <xf numFmtId="0" fontId="13" fillId="0" borderId="7" xfId="227" applyFont="1" applyBorder="1" applyAlignment="1">
      <alignment horizontal="center"/>
    </xf>
    <xf numFmtId="0" fontId="65" fillId="0" borderId="0" xfId="247" applyFont="1"/>
    <xf numFmtId="0" fontId="58" fillId="0" borderId="0" xfId="247" applyFont="1"/>
    <xf numFmtId="0" fontId="39" fillId="0" borderId="0" xfId="247" applyFont="1"/>
    <xf numFmtId="0" fontId="13" fillId="0" borderId="1" xfId="247" applyFont="1" applyBorder="1"/>
    <xf numFmtId="0" fontId="13" fillId="0" borderId="17" xfId="247" applyFont="1" applyBorder="1"/>
    <xf numFmtId="0" fontId="13" fillId="0" borderId="2" xfId="247" applyFont="1" applyBorder="1"/>
    <xf numFmtId="0" fontId="13" fillId="0" borderId="0" xfId="247" applyFont="1"/>
    <xf numFmtId="0" fontId="13" fillId="0" borderId="6" xfId="247" applyFont="1" applyBorder="1" applyAlignment="1">
      <alignment horizontal="center"/>
    </xf>
    <xf numFmtId="0" fontId="13" fillId="0" borderId="0" xfId="247" applyFont="1" applyBorder="1" applyAlignment="1">
      <alignment horizontal="center"/>
    </xf>
    <xf numFmtId="0" fontId="13" fillId="0" borderId="7" xfId="247" applyFont="1" applyBorder="1" applyAlignment="1">
      <alignment horizontal="center"/>
    </xf>
    <xf numFmtId="0" fontId="13" fillId="0" borderId="6" xfId="247" applyFont="1" applyBorder="1"/>
    <xf numFmtId="0" fontId="13" fillId="0" borderId="0" xfId="247" applyFont="1" applyBorder="1"/>
    <xf numFmtId="0" fontId="13" fillId="0" borderId="7" xfId="247" applyFont="1" applyBorder="1"/>
    <xf numFmtId="0" fontId="36" fillId="0" borderId="10" xfId="243" applyFont="1" applyFill="1" applyBorder="1" applyAlignment="1">
      <alignment horizontal="center" vertical="center"/>
    </xf>
    <xf numFmtId="0" fontId="36" fillId="0" borderId="10" xfId="243" applyFont="1" applyFill="1" applyBorder="1" applyAlignment="1">
      <alignment horizontal="center"/>
    </xf>
    <xf numFmtId="0" fontId="13" fillId="0" borderId="0" xfId="247" applyFont="1" applyBorder="1" applyAlignment="1">
      <alignment horizontal="center" vertical="center" wrapText="1"/>
    </xf>
    <xf numFmtId="0" fontId="13" fillId="0" borderId="11" xfId="247" applyFont="1" applyBorder="1"/>
    <xf numFmtId="0" fontId="13" fillId="0" borderId="14" xfId="247" applyFont="1" applyBorder="1"/>
    <xf numFmtId="0" fontId="13" fillId="0" borderId="12" xfId="247" applyFont="1" applyBorder="1"/>
    <xf numFmtId="0" fontId="36" fillId="0" borderId="5" xfId="243" applyFont="1" applyFill="1" applyBorder="1" applyAlignment="1">
      <alignment horizontal="center" vertical="center"/>
    </xf>
    <xf numFmtId="0" fontId="36" fillId="0" borderId="0" xfId="243" applyFont="1" applyFill="1" applyBorder="1" applyAlignment="1">
      <alignment horizontal="center" vertical="center"/>
    </xf>
    <xf numFmtId="0" fontId="36" fillId="0" borderId="0" xfId="243" applyNumberFormat="1" applyFont="1" applyFill="1" applyBorder="1" applyAlignment="1">
      <alignment horizontal="center"/>
    </xf>
    <xf numFmtId="0" fontId="36" fillId="0" borderId="0" xfId="243" applyFont="1" applyFill="1" applyBorder="1" applyAlignment="1">
      <alignment horizontal="center"/>
    </xf>
    <xf numFmtId="49" fontId="13" fillId="0" borderId="0" xfId="247" applyNumberFormat="1" applyFont="1" applyAlignment="1">
      <alignment horizontal="left" vertical="center"/>
    </xf>
    <xf numFmtId="173" fontId="13" fillId="0" borderId="0" xfId="247" applyNumberFormat="1" applyFont="1" applyBorder="1" applyAlignment="1">
      <alignment horizontal="right"/>
    </xf>
    <xf numFmtId="230" fontId="13" fillId="0" borderId="0" xfId="247" applyNumberFormat="1" applyFont="1" applyBorder="1" applyAlignment="1">
      <alignment horizontal="right"/>
    </xf>
    <xf numFmtId="173" fontId="13" fillId="0" borderId="0" xfId="247" applyNumberFormat="1" applyFont="1" applyAlignment="1">
      <alignment horizontal="right"/>
    </xf>
    <xf numFmtId="49" fontId="13" fillId="0" borderId="0" xfId="248" applyNumberFormat="1" applyFont="1" applyAlignment="1">
      <alignment horizontal="left" vertical="center"/>
    </xf>
    <xf numFmtId="49" fontId="13" fillId="0" borderId="0" xfId="248" applyNumberFormat="1" applyFont="1" applyAlignment="1">
      <alignment horizontal="right" vertical="center"/>
    </xf>
    <xf numFmtId="173" fontId="13" fillId="0" borderId="0" xfId="248" applyNumberFormat="1" applyFont="1" applyAlignment="1">
      <alignment horizontal="left"/>
    </xf>
    <xf numFmtId="173" fontId="13" fillId="0" borderId="0" xfId="248" applyNumberFormat="1" applyFont="1" applyAlignment="1">
      <alignment horizontal="right" vertical="center"/>
    </xf>
    <xf numFmtId="173" fontId="13" fillId="0" borderId="0" xfId="248" applyNumberFormat="1" applyFont="1" applyAlignment="1">
      <alignment horizontal="right"/>
    </xf>
    <xf numFmtId="0" fontId="13" fillId="0" borderId="0" xfId="247" applyFont="1" applyBorder="1" applyAlignment="1">
      <alignment horizontal="center" vertical="top"/>
    </xf>
    <xf numFmtId="0" fontId="39" fillId="0" borderId="0" xfId="247" applyFont="1" applyBorder="1" applyAlignment="1">
      <alignment horizontal="center"/>
    </xf>
    <xf numFmtId="0" fontId="39" fillId="0" borderId="0" xfId="247" applyFont="1" applyBorder="1" applyAlignment="1">
      <alignment horizontal="center" vertical="center"/>
    </xf>
    <xf numFmtId="0" fontId="13" fillId="0" borderId="0" xfId="247" applyFont="1" applyAlignment="1"/>
    <xf numFmtId="0" fontId="36" fillId="0" borderId="0" xfId="247" applyFont="1"/>
    <xf numFmtId="0" fontId="67" fillId="0" borderId="0" xfId="247" applyFont="1"/>
    <xf numFmtId="0" fontId="13" fillId="0" borderId="0" xfId="247" applyFont="1" applyAlignment="1">
      <alignment horizontal="left" vertical="center"/>
    </xf>
    <xf numFmtId="0" fontId="39" fillId="0" borderId="0" xfId="247" applyFont="1" applyBorder="1" applyAlignment="1">
      <alignment horizontal="center" vertical="top"/>
    </xf>
    <xf numFmtId="0" fontId="67" fillId="0" borderId="0" xfId="247" applyFont="1" applyAlignment="1">
      <alignment horizontal="left" vertical="center"/>
    </xf>
    <xf numFmtId="0" fontId="13" fillId="0" borderId="0" xfId="247" applyFont="1" applyBorder="1" applyAlignment="1"/>
    <xf numFmtId="169" fontId="13" fillId="0" borderId="0" xfId="247" applyNumberFormat="1" applyFont="1" applyBorder="1"/>
    <xf numFmtId="0" fontId="40" fillId="0" borderId="0" xfId="247" applyFont="1"/>
    <xf numFmtId="0" fontId="36" fillId="0" borderId="0" xfId="247" applyFont="1" applyAlignment="1">
      <alignment horizontal="left"/>
    </xf>
    <xf numFmtId="169" fontId="13" fillId="0" borderId="0" xfId="247" applyNumberFormat="1" applyFont="1"/>
    <xf numFmtId="0" fontId="67" fillId="0" borderId="0" xfId="247" applyFont="1" applyAlignment="1">
      <alignment horizontal="right"/>
    </xf>
    <xf numFmtId="201" fontId="39" fillId="0" borderId="0" xfId="247" applyNumberFormat="1" applyFont="1"/>
    <xf numFmtId="173" fontId="13" fillId="0" borderId="0" xfId="227" applyNumberFormat="1" applyFont="1" applyBorder="1" applyAlignment="1">
      <alignment horizontal="right"/>
    </xf>
    <xf numFmtId="230" fontId="13" fillId="0" borderId="0" xfId="227" applyNumberFormat="1" applyFont="1" applyBorder="1" applyAlignment="1">
      <alignment horizontal="right"/>
    </xf>
    <xf numFmtId="0" fontId="39" fillId="0" borderId="0" xfId="227" applyFont="1" applyBorder="1" applyAlignment="1">
      <alignment horizontal="center"/>
    </xf>
    <xf numFmtId="169" fontId="13" fillId="0" borderId="0" xfId="227" applyNumberFormat="1" applyFont="1" applyBorder="1"/>
    <xf numFmtId="0" fontId="13" fillId="0" borderId="0" xfId="227" applyFont="1" applyBorder="1" applyAlignment="1">
      <alignment horizontal="centerContinuous"/>
    </xf>
    <xf numFmtId="169" fontId="13" fillId="0" borderId="0" xfId="227" applyNumberFormat="1" applyFont="1"/>
    <xf numFmtId="201" fontId="39" fillId="0" borderId="0" xfId="227" applyNumberFormat="1" applyFont="1"/>
    <xf numFmtId="230" fontId="13" fillId="0" borderId="0" xfId="0" applyNumberFormat="1" applyFont="1" applyBorder="1" applyAlignment="1">
      <alignment horizontal="right"/>
    </xf>
    <xf numFmtId="0" fontId="67" fillId="0" borderId="10" xfId="2" applyFont="1" applyBorder="1" applyAlignment="1">
      <alignment horizontal="center"/>
    </xf>
    <xf numFmtId="0" fontId="67" fillId="0" borderId="0" xfId="2" applyFont="1" applyAlignment="1">
      <alignment horizontal="center"/>
    </xf>
    <xf numFmtId="0" fontId="67" fillId="0" borderId="1" xfId="2" applyFont="1" applyBorder="1" applyAlignment="1">
      <alignment horizontal="center" vertical="center"/>
    </xf>
    <xf numFmtId="0" fontId="67" fillId="0" borderId="2" xfId="2" applyFont="1" applyBorder="1" applyAlignment="1">
      <alignment horizontal="center" vertical="center"/>
    </xf>
    <xf numFmtId="0" fontId="67" fillId="0" borderId="6" xfId="2" applyFont="1" applyBorder="1" applyAlignment="1">
      <alignment horizontal="center" vertical="center"/>
    </xf>
    <xf numFmtId="0" fontId="67" fillId="0" borderId="7" xfId="2" applyFont="1" applyBorder="1" applyAlignment="1">
      <alignment horizontal="center" vertical="center"/>
    </xf>
    <xf numFmtId="0" fontId="67" fillId="0" borderId="11" xfId="2" applyFont="1" applyBorder="1" applyAlignment="1">
      <alignment horizontal="center" vertical="center"/>
    </xf>
    <xf numFmtId="0" fontId="67" fillId="0" borderId="12" xfId="2" applyFont="1" applyBorder="1" applyAlignment="1">
      <alignment horizontal="center" vertical="center"/>
    </xf>
    <xf numFmtId="0" fontId="36" fillId="0" borderId="3" xfId="2" applyFont="1" applyBorder="1" applyAlignment="1">
      <alignment horizontal="center"/>
    </xf>
    <xf numFmtId="0" fontId="36" fillId="0" borderId="4" xfId="2" applyFont="1" applyBorder="1" applyAlignment="1">
      <alignment horizontal="center"/>
    </xf>
    <xf numFmtId="0" fontId="36" fillId="0" borderId="5" xfId="2" applyFont="1" applyBorder="1" applyAlignment="1">
      <alignment horizontal="center"/>
    </xf>
    <xf numFmtId="0" fontId="67" fillId="0" borderId="10" xfId="2" applyFont="1" applyBorder="1" applyAlignment="1">
      <alignment horizontal="center" vertical="center"/>
    </xf>
    <xf numFmtId="0" fontId="67" fillId="0" borderId="10" xfId="2" applyFont="1" applyBorder="1"/>
    <xf numFmtId="0" fontId="67" fillId="0" borderId="8" xfId="2" applyFont="1" applyBorder="1" applyAlignment="1">
      <alignment horizontal="center" vertical="center"/>
    </xf>
    <xf numFmtId="0" fontId="67" fillId="0" borderId="9" xfId="2" applyFont="1" applyBorder="1" applyAlignment="1">
      <alignment horizontal="center" vertical="center"/>
    </xf>
    <xf numFmtId="0" fontId="67" fillId="0" borderId="3" xfId="2" applyFont="1" applyBorder="1" applyAlignment="1">
      <alignment horizontal="center"/>
    </xf>
    <xf numFmtId="0" fontId="67" fillId="0" borderId="4" xfId="2" applyFont="1" applyBorder="1" applyAlignment="1">
      <alignment horizontal="center"/>
    </xf>
    <xf numFmtId="0" fontId="67" fillId="0" borderId="5" xfId="2" applyFont="1" applyBorder="1" applyAlignment="1">
      <alignment horizontal="center"/>
    </xf>
    <xf numFmtId="0" fontId="67" fillId="0" borderId="0" xfId="2" applyFont="1" applyFill="1" applyAlignment="1">
      <alignment horizontal="center"/>
    </xf>
    <xf numFmtId="0" fontId="68" fillId="0" borderId="0" xfId="2" applyFont="1" applyFill="1"/>
    <xf numFmtId="0" fontId="36" fillId="0" borderId="0" xfId="2" applyFont="1" applyAlignment="1">
      <alignment horizontal="center"/>
    </xf>
    <xf numFmtId="0" fontId="67" fillId="0" borderId="13" xfId="2" applyFont="1" applyBorder="1" applyAlignment="1">
      <alignment horizontal="center" vertical="center"/>
    </xf>
    <xf numFmtId="0" fontId="67" fillId="0" borderId="3" xfId="2" applyFont="1" applyBorder="1" applyAlignment="1">
      <alignment horizontal="center" vertical="center"/>
    </xf>
    <xf numFmtId="0" fontId="67" fillId="0" borderId="4" xfId="2" applyFont="1" applyBorder="1" applyAlignment="1">
      <alignment horizontal="center" vertical="center"/>
    </xf>
    <xf numFmtId="0" fontId="67" fillId="0" borderId="5" xfId="2" applyFont="1" applyBorder="1" applyAlignment="1">
      <alignment horizontal="center" vertical="center"/>
    </xf>
    <xf numFmtId="0" fontId="67" fillId="0" borderId="1" xfId="2" applyFont="1" applyBorder="1" applyAlignment="1">
      <alignment horizontal="center" vertical="center" wrapText="1"/>
    </xf>
    <xf numFmtId="0" fontId="67" fillId="0" borderId="2" xfId="2" applyFont="1" applyBorder="1" applyAlignment="1">
      <alignment horizontal="center" vertical="center" wrapText="1"/>
    </xf>
    <xf numFmtId="0" fontId="67" fillId="0" borderId="6" xfId="2" applyFont="1" applyBorder="1" applyAlignment="1">
      <alignment horizontal="center" vertical="center" wrapText="1"/>
    </xf>
    <xf numFmtId="0" fontId="67" fillId="0" borderId="7" xfId="2" applyFont="1" applyBorder="1" applyAlignment="1">
      <alignment horizontal="center" vertical="center" wrapText="1"/>
    </xf>
    <xf numFmtId="0" fontId="67" fillId="0" borderId="11" xfId="2" applyFont="1" applyBorder="1" applyAlignment="1">
      <alignment horizontal="center" vertical="center" wrapText="1"/>
    </xf>
    <xf numFmtId="0" fontId="67" fillId="0" borderId="12" xfId="2" applyFont="1" applyBorder="1" applyAlignment="1">
      <alignment horizontal="center" vertical="center" wrapText="1"/>
    </xf>
    <xf numFmtId="0" fontId="36" fillId="0" borderId="0" xfId="2" applyFont="1" applyFill="1" applyAlignment="1">
      <alignment horizontal="center"/>
    </xf>
    <xf numFmtId="2" fontId="13" fillId="0" borderId="0" xfId="2" applyNumberFormat="1" applyFont="1" applyAlignment="1">
      <alignment horizontal="center"/>
    </xf>
    <xf numFmtId="0" fontId="36" fillId="0" borderId="1" xfId="2" applyFont="1" applyBorder="1" applyAlignment="1">
      <alignment horizontal="center" vertical="center"/>
    </xf>
    <xf numFmtId="0" fontId="36" fillId="0" borderId="2" xfId="2" applyFont="1" applyBorder="1" applyAlignment="1">
      <alignment horizontal="center" vertical="center"/>
    </xf>
    <xf numFmtId="0" fontId="36" fillId="0" borderId="6" xfId="2" applyFont="1" applyBorder="1" applyAlignment="1">
      <alignment horizontal="center" vertical="center"/>
    </xf>
    <xf numFmtId="0" fontId="36" fillId="0" borderId="7" xfId="2" applyFont="1" applyBorder="1" applyAlignment="1">
      <alignment horizontal="center" vertical="center"/>
    </xf>
    <xf numFmtId="0" fontId="36" fillId="0" borderId="11" xfId="2" applyFont="1" applyBorder="1" applyAlignment="1">
      <alignment horizontal="center" vertical="center"/>
    </xf>
    <xf numFmtId="0" fontId="36" fillId="0" borderId="12" xfId="2" applyFont="1" applyBorder="1" applyAlignment="1">
      <alignment horizontal="center" vertical="center"/>
    </xf>
    <xf numFmtId="0" fontId="36" fillId="0" borderId="8" xfId="2" applyFont="1" applyBorder="1" applyAlignment="1">
      <alignment horizontal="center" vertical="center"/>
    </xf>
    <xf numFmtId="0" fontId="36" fillId="0" borderId="9" xfId="2" applyFont="1" applyBorder="1" applyAlignment="1">
      <alignment horizontal="center" vertical="center"/>
    </xf>
    <xf numFmtId="0" fontId="36" fillId="30" borderId="3" xfId="122" applyFont="1" applyFill="1" applyBorder="1" applyAlignment="1">
      <alignment horizontal="center" vertical="center"/>
    </xf>
    <xf numFmtId="0" fontId="36" fillId="30" borderId="5" xfId="122" applyFont="1" applyFill="1" applyBorder="1" applyAlignment="1">
      <alignment horizontal="center" vertical="center"/>
    </xf>
    <xf numFmtId="0" fontId="67" fillId="0" borderId="8" xfId="15" applyFont="1" applyFill="1" applyBorder="1" applyAlignment="1">
      <alignment horizontal="center" vertical="center" wrapText="1"/>
    </xf>
    <xf numFmtId="0" fontId="67" fillId="0" borderId="13" xfId="15" applyFont="1" applyFill="1" applyBorder="1" applyAlignment="1">
      <alignment horizontal="center" vertical="center" wrapText="1"/>
    </xf>
    <xf numFmtId="0" fontId="67" fillId="0" borderId="9" xfId="15" applyFont="1" applyFill="1" applyBorder="1" applyAlignment="1">
      <alignment horizontal="center" vertical="center" wrapText="1"/>
    </xf>
    <xf numFmtId="0" fontId="67" fillId="0" borderId="10" xfId="15" applyFont="1" applyFill="1" applyBorder="1" applyAlignment="1">
      <alignment horizontal="center" vertical="center"/>
    </xf>
    <xf numFmtId="0" fontId="67" fillId="0" borderId="10" xfId="15" applyFont="1" applyFill="1" applyBorder="1" applyAlignment="1">
      <alignment horizontal="center" vertical="center" wrapText="1"/>
    </xf>
    <xf numFmtId="0" fontId="36" fillId="0" borderId="10" xfId="114" applyFont="1" applyFill="1" applyBorder="1" applyAlignment="1">
      <alignment horizontal="center" vertical="center"/>
    </xf>
    <xf numFmtId="0" fontId="36" fillId="0" borderId="10" xfId="113" applyFont="1" applyFill="1" applyBorder="1" applyAlignment="1">
      <alignment horizontal="center" vertical="center"/>
    </xf>
    <xf numFmtId="0" fontId="36" fillId="0" borderId="10" xfId="113" applyFont="1" applyBorder="1" applyAlignment="1">
      <alignment horizontal="center" vertical="center"/>
    </xf>
    <xf numFmtId="0" fontId="103" fillId="0" borderId="10" xfId="115" applyFont="1" applyFill="1" applyBorder="1" applyAlignment="1">
      <alignment horizontal="center" vertical="center"/>
    </xf>
    <xf numFmtId="0" fontId="103" fillId="0" borderId="3" xfId="115" applyFont="1" applyFill="1" applyBorder="1" applyAlignment="1">
      <alignment horizontal="center" vertical="center" wrapText="1"/>
    </xf>
    <xf numFmtId="0" fontId="103" fillId="0" borderId="4" xfId="115" applyFont="1" applyFill="1" applyBorder="1" applyAlignment="1">
      <alignment horizontal="center" vertical="center" wrapText="1"/>
    </xf>
    <xf numFmtId="0" fontId="103" fillId="0" borderId="5" xfId="115" applyFont="1" applyFill="1" applyBorder="1" applyAlignment="1">
      <alignment horizontal="center" vertical="center" wrapText="1"/>
    </xf>
    <xf numFmtId="0" fontId="103" fillId="0" borderId="3" xfId="115" applyFont="1" applyFill="1" applyBorder="1" applyAlignment="1">
      <alignment horizontal="center" vertical="center"/>
    </xf>
    <xf numFmtId="0" fontId="103" fillId="0" borderId="4" xfId="115" applyFont="1" applyFill="1" applyBorder="1" applyAlignment="1">
      <alignment horizontal="center" vertical="center"/>
    </xf>
    <xf numFmtId="0" fontId="103" fillId="0" borderId="5" xfId="115" applyFont="1" applyFill="1" applyBorder="1" applyAlignment="1">
      <alignment horizontal="center" vertical="center"/>
    </xf>
    <xf numFmtId="0" fontId="67" fillId="0" borderId="3" xfId="245" applyFont="1" applyBorder="1" applyAlignment="1">
      <alignment horizontal="center"/>
    </xf>
    <xf numFmtId="0" fontId="39" fillId="0" borderId="5" xfId="245" applyFont="1" applyBorder="1" applyAlignment="1">
      <alignment horizontal="center"/>
    </xf>
    <xf numFmtId="0" fontId="67" fillId="0" borderId="4" xfId="245" applyFont="1" applyBorder="1" applyAlignment="1">
      <alignment horizontal="center"/>
    </xf>
    <xf numFmtId="0" fontId="67" fillId="0" borderId="5" xfId="245" applyFont="1" applyBorder="1" applyAlignment="1">
      <alignment horizontal="center"/>
    </xf>
    <xf numFmtId="0" fontId="67" fillId="0" borderId="2" xfId="245" applyFont="1" applyBorder="1" applyAlignment="1">
      <alignment horizontal="center" vertical="center"/>
    </xf>
    <xf numFmtId="0" fontId="67" fillId="0" borderId="12" xfId="245" applyFont="1" applyBorder="1" applyAlignment="1">
      <alignment horizontal="center" vertical="center"/>
    </xf>
    <xf numFmtId="0" fontId="36" fillId="0" borderId="1" xfId="245" applyFont="1" applyBorder="1" applyAlignment="1">
      <alignment horizontal="center" vertical="center" wrapText="1"/>
    </xf>
    <xf numFmtId="0" fontId="36" fillId="0" borderId="2" xfId="245" applyFont="1" applyBorder="1" applyAlignment="1">
      <alignment horizontal="center" vertical="center" wrapText="1"/>
    </xf>
    <xf numFmtId="0" fontId="36" fillId="0" borderId="11" xfId="245" applyFont="1" applyBorder="1" applyAlignment="1">
      <alignment horizontal="center" vertical="center" wrapText="1"/>
    </xf>
    <xf numFmtId="0" fontId="36" fillId="0" borderId="12" xfId="245" applyFont="1" applyBorder="1" applyAlignment="1">
      <alignment horizontal="center" vertical="center" wrapText="1"/>
    </xf>
    <xf numFmtId="0" fontId="36" fillId="0" borderId="10" xfId="245" applyFont="1" applyBorder="1" applyAlignment="1">
      <alignment horizontal="center"/>
    </xf>
    <xf numFmtId="0" fontId="36" fillId="0" borderId="1" xfId="245" applyFont="1" applyFill="1" applyBorder="1" applyAlignment="1">
      <alignment horizontal="center" vertical="center" wrapText="1"/>
    </xf>
    <xf numFmtId="0" fontId="36" fillId="0" borderId="2" xfId="245" applyFont="1" applyFill="1" applyBorder="1" applyAlignment="1">
      <alignment horizontal="center" vertical="center" wrapText="1"/>
    </xf>
    <xf numFmtId="0" fontId="36" fillId="0" borderId="11" xfId="245" applyFont="1" applyFill="1" applyBorder="1" applyAlignment="1">
      <alignment horizontal="center" vertical="center" wrapText="1"/>
    </xf>
    <xf numFmtId="0" fontId="36" fillId="0" borderId="12" xfId="245" applyFont="1" applyFill="1" applyBorder="1" applyAlignment="1">
      <alignment horizontal="center" vertical="center" wrapText="1"/>
    </xf>
    <xf numFmtId="0" fontId="67" fillId="0" borderId="3" xfId="245" applyFont="1" applyFill="1" applyBorder="1" applyAlignment="1">
      <alignment horizontal="center"/>
    </xf>
    <xf numFmtId="0" fontId="67" fillId="0" borderId="5" xfId="245" applyFont="1" applyFill="1" applyBorder="1" applyAlignment="1">
      <alignment horizontal="center"/>
    </xf>
    <xf numFmtId="3" fontId="13" fillId="0" borderId="0" xfId="245" applyNumberFormat="1" applyFont="1" applyAlignment="1">
      <alignment horizontal="right" vertical="center"/>
    </xf>
    <xf numFmtId="0" fontId="13" fillId="0" borderId="0" xfId="245" applyNumberFormat="1" applyFont="1" applyAlignment="1">
      <alignment horizontal="right" vertical="center"/>
    </xf>
    <xf numFmtId="0" fontId="13" fillId="0" borderId="3" xfId="246" applyFont="1" applyBorder="1" applyAlignment="1">
      <alignment horizontal="center" vertical="center"/>
    </xf>
    <xf numFmtId="0" fontId="13" fillId="0" borderId="5" xfId="246" applyFont="1" applyBorder="1" applyAlignment="1">
      <alignment horizontal="center" vertical="center"/>
    </xf>
    <xf numFmtId="0" fontId="13" fillId="0" borderId="10" xfId="246" applyFont="1" applyBorder="1" applyAlignment="1">
      <alignment horizontal="center"/>
    </xf>
    <xf numFmtId="0" fontId="39" fillId="0" borderId="10" xfId="246" applyFont="1" applyBorder="1" applyAlignment="1">
      <alignment horizontal="center"/>
    </xf>
    <xf numFmtId="0" fontId="39" fillId="0" borderId="10" xfId="246" applyFont="1" applyBorder="1" applyAlignment="1"/>
    <xf numFmtId="0" fontId="39" fillId="0" borderId="8" xfId="246" applyFont="1" applyBorder="1" applyAlignment="1">
      <alignment horizontal="center" vertical="center" wrapText="1"/>
    </xf>
    <xf numFmtId="0" fontId="39" fillId="0" borderId="9" xfId="246" applyFont="1" applyBorder="1" applyAlignment="1">
      <alignment horizontal="center" vertical="center" wrapText="1"/>
    </xf>
    <xf numFmtId="0" fontId="13" fillId="0" borderId="1" xfId="246" applyFont="1" applyBorder="1" applyAlignment="1">
      <alignment horizontal="center" vertical="center" wrapText="1"/>
    </xf>
    <xf numFmtId="0" fontId="39" fillId="0" borderId="2" xfId="246" applyFont="1" applyBorder="1" applyAlignment="1">
      <alignment horizontal="center" vertical="center" wrapText="1"/>
    </xf>
    <xf numFmtId="0" fontId="39" fillId="0" borderId="11" xfId="246" applyFont="1" applyBorder="1" applyAlignment="1">
      <alignment horizontal="center" vertical="center" wrapText="1"/>
    </xf>
    <xf numFmtId="0" fontId="39" fillId="0" borderId="12" xfId="246" applyFont="1" applyBorder="1" applyAlignment="1">
      <alignment horizontal="center" vertical="center" wrapText="1"/>
    </xf>
    <xf numFmtId="0" fontId="13" fillId="0" borderId="10" xfId="246" applyFont="1" applyBorder="1" applyAlignment="1">
      <alignment horizontal="left"/>
    </xf>
    <xf numFmtId="0" fontId="13" fillId="0" borderId="9" xfId="246" applyFont="1" applyBorder="1" applyAlignment="1">
      <alignment horizontal="center"/>
    </xf>
    <xf numFmtId="0" fontId="13" fillId="0" borderId="3" xfId="246" applyFont="1" applyFill="1" applyBorder="1" applyAlignment="1">
      <alignment horizontal="center" vertical="center"/>
    </xf>
    <xf numFmtId="0" fontId="13" fillId="0" borderId="5" xfId="246" applyFont="1" applyFill="1" applyBorder="1" applyAlignment="1">
      <alignment horizontal="center" vertical="center"/>
    </xf>
    <xf numFmtId="0" fontId="13" fillId="0" borderId="8" xfId="246" applyFont="1" applyFill="1" applyBorder="1" applyAlignment="1">
      <alignment horizontal="center"/>
    </xf>
    <xf numFmtId="0" fontId="39" fillId="0" borderId="10" xfId="246" applyFont="1" applyFill="1" applyBorder="1" applyAlignment="1">
      <alignment horizontal="center"/>
    </xf>
    <xf numFmtId="0" fontId="39" fillId="0" borderId="10" xfId="246" applyFont="1" applyFill="1" applyBorder="1" applyAlignment="1"/>
    <xf numFmtId="0" fontId="13" fillId="0" borderId="8" xfId="246" applyFont="1" applyFill="1" applyBorder="1" applyAlignment="1">
      <alignment horizontal="center" vertical="center" wrapText="1"/>
    </xf>
    <xf numFmtId="0" fontId="39" fillId="0" borderId="13" xfId="246" applyFont="1" applyFill="1" applyBorder="1" applyAlignment="1">
      <alignment horizontal="center" vertical="center" wrapText="1"/>
    </xf>
    <xf numFmtId="0" fontId="39" fillId="0" borderId="9" xfId="246" applyFont="1" applyFill="1" applyBorder="1" applyAlignment="1">
      <alignment horizontal="center" vertical="center" wrapText="1"/>
    </xf>
    <xf numFmtId="0" fontId="39" fillId="0" borderId="3" xfId="246" applyFont="1" applyFill="1" applyBorder="1" applyAlignment="1">
      <alignment horizontal="left" vertical="center" wrapText="1"/>
    </xf>
    <xf numFmtId="0" fontId="39" fillId="0" borderId="4" xfId="246" applyFont="1" applyFill="1" applyBorder="1" applyAlignment="1">
      <alignment horizontal="left" vertical="center" wrapText="1"/>
    </xf>
    <xf numFmtId="0" fontId="39" fillId="0" borderId="5" xfId="246" applyFont="1" applyFill="1" applyBorder="1" applyAlignment="1">
      <alignment horizontal="left" vertical="center" wrapText="1"/>
    </xf>
    <xf numFmtId="0" fontId="13" fillId="0" borderId="1" xfId="246" applyFont="1" applyFill="1" applyBorder="1" applyAlignment="1">
      <alignment horizontal="center" vertical="center" wrapText="1"/>
    </xf>
    <xf numFmtId="0" fontId="39" fillId="0" borderId="2" xfId="246" applyFont="1" applyFill="1" applyBorder="1" applyAlignment="1">
      <alignment horizontal="center" vertical="center" wrapText="1"/>
    </xf>
    <xf numFmtId="0" fontId="39" fillId="0" borderId="6" xfId="246" applyFont="1" applyFill="1" applyBorder="1" applyAlignment="1">
      <alignment horizontal="center" vertical="center" wrapText="1"/>
    </xf>
    <xf numFmtId="0" fontId="39" fillId="0" borderId="7" xfId="246" applyFont="1" applyFill="1" applyBorder="1" applyAlignment="1">
      <alignment horizontal="center" vertical="center" wrapText="1"/>
    </xf>
    <xf numFmtId="0" fontId="39" fillId="0" borderId="11" xfId="246" applyFont="1" applyFill="1" applyBorder="1" applyAlignment="1">
      <alignment horizontal="center" vertical="center" wrapText="1"/>
    </xf>
    <xf numFmtId="0" fontId="39" fillId="0" borderId="12" xfId="246" applyFont="1" applyFill="1" applyBorder="1" applyAlignment="1">
      <alignment horizontal="center" vertical="center" wrapText="1"/>
    </xf>
    <xf numFmtId="0" fontId="13" fillId="0" borderId="3" xfId="246" applyFont="1" applyFill="1" applyBorder="1" applyAlignment="1">
      <alignment horizontal="left" vertical="center" wrapText="1"/>
    </xf>
    <xf numFmtId="0" fontId="13" fillId="0" borderId="2" xfId="246" applyFont="1" applyFill="1" applyBorder="1" applyAlignment="1">
      <alignment horizontal="center" vertical="center" wrapText="1"/>
    </xf>
    <xf numFmtId="0" fontId="13" fillId="0" borderId="8" xfId="239" applyFont="1" applyBorder="1" applyAlignment="1">
      <alignment horizontal="center" vertical="center" wrapText="1"/>
    </xf>
    <xf numFmtId="0" fontId="13" fillId="0" borderId="13" xfId="239" applyFont="1" applyBorder="1" applyAlignment="1">
      <alignment horizontal="center" vertical="center" wrapText="1"/>
    </xf>
    <xf numFmtId="0" fontId="13" fillId="0" borderId="9" xfId="239" applyFont="1" applyBorder="1" applyAlignment="1">
      <alignment horizontal="center" vertical="center" wrapText="1"/>
    </xf>
    <xf numFmtId="0" fontId="13" fillId="0" borderId="3" xfId="239" applyFont="1" applyBorder="1" applyAlignment="1">
      <alignment horizontal="center" vertical="center" wrapText="1"/>
    </xf>
    <xf numFmtId="0" fontId="13" fillId="0" borderId="4" xfId="239" applyFont="1" applyBorder="1" applyAlignment="1">
      <alignment horizontal="center" vertical="center" wrapText="1"/>
    </xf>
    <xf numFmtId="0" fontId="13" fillId="0" borderId="5" xfId="239" applyFont="1" applyBorder="1" applyAlignment="1">
      <alignment horizontal="center" vertical="center" wrapText="1"/>
    </xf>
    <xf numFmtId="0" fontId="13" fillId="0" borderId="3" xfId="239" applyFont="1" applyBorder="1" applyAlignment="1">
      <alignment horizontal="center"/>
    </xf>
    <xf numFmtId="0" fontId="13" fillId="0" borderId="4" xfId="239" applyFont="1" applyBorder="1" applyAlignment="1">
      <alignment horizontal="center"/>
    </xf>
    <xf numFmtId="0" fontId="13" fillId="0" borderId="5" xfId="239" applyFont="1" applyBorder="1" applyAlignment="1">
      <alignment horizontal="center"/>
    </xf>
    <xf numFmtId="0" fontId="13" fillId="0" borderId="1" xfId="2" applyFont="1" applyBorder="1" applyAlignment="1">
      <alignment vertical="center"/>
    </xf>
    <xf numFmtId="0" fontId="13" fillId="0" borderId="2" xfId="2" applyFont="1" applyBorder="1" applyAlignment="1">
      <alignment vertical="center"/>
    </xf>
    <xf numFmtId="0" fontId="13" fillId="0" borderId="6" xfId="2" applyFont="1" applyBorder="1" applyAlignment="1">
      <alignment vertical="center"/>
    </xf>
    <xf numFmtId="0" fontId="13" fillId="0" borderId="7" xfId="2" applyFont="1" applyBorder="1" applyAlignment="1">
      <alignment vertical="center"/>
    </xf>
    <xf numFmtId="0" fontId="13" fillId="0" borderId="11" xfId="2" applyFont="1" applyBorder="1" applyAlignment="1">
      <alignment vertical="center"/>
    </xf>
    <xf numFmtId="0" fontId="13" fillId="0" borderId="12" xfId="2" applyFont="1" applyBorder="1" applyAlignment="1">
      <alignment vertical="center"/>
    </xf>
    <xf numFmtId="0" fontId="13" fillId="0" borderId="3" xfId="2" applyFont="1" applyBorder="1" applyAlignment="1">
      <alignment horizontal="center"/>
    </xf>
    <xf numFmtId="0" fontId="39" fillId="0" borderId="4" xfId="2" applyFont="1" applyBorder="1" applyAlignment="1">
      <alignment horizontal="center"/>
    </xf>
    <xf numFmtId="0" fontId="39" fillId="0" borderId="5" xfId="2" applyFont="1" applyBorder="1" applyAlignment="1">
      <alignment horizontal="center"/>
    </xf>
    <xf numFmtId="0" fontId="39" fillId="0" borderId="4" xfId="239" applyFont="1" applyBorder="1" applyAlignment="1">
      <alignment horizontal="center"/>
    </xf>
    <xf numFmtId="0" fontId="39" fillId="0" borderId="5" xfId="239" applyFont="1" applyBorder="1" applyAlignment="1">
      <alignment horizontal="center"/>
    </xf>
    <xf numFmtId="0" fontId="13" fillId="0" borderId="1" xfId="2" applyFont="1" applyBorder="1" applyAlignment="1">
      <alignment horizontal="center" vertical="center"/>
    </xf>
    <xf numFmtId="0" fontId="13" fillId="0" borderId="2" xfId="2" applyFont="1" applyBorder="1" applyAlignment="1">
      <alignment horizontal="center" vertical="center"/>
    </xf>
    <xf numFmtId="0" fontId="13" fillId="0" borderId="11" xfId="2" applyFont="1" applyBorder="1" applyAlignment="1">
      <alignment horizontal="center" vertical="center"/>
    </xf>
    <xf numFmtId="0" fontId="13" fillId="0" borderId="12" xfId="2" applyFont="1" applyBorder="1" applyAlignment="1">
      <alignment horizontal="center" vertical="center"/>
    </xf>
    <xf numFmtId="0" fontId="13" fillId="0" borderId="8" xfId="2" applyFont="1" applyBorder="1" applyAlignment="1">
      <alignment horizontal="center" vertical="center"/>
    </xf>
    <xf numFmtId="0" fontId="13" fillId="0" borderId="9" xfId="2" applyFont="1" applyBorder="1" applyAlignment="1">
      <alignment horizontal="center" vertical="center"/>
    </xf>
    <xf numFmtId="3" fontId="13" fillId="0" borderId="1" xfId="239" applyNumberFormat="1" applyFont="1" applyBorder="1" applyAlignment="1">
      <alignment horizontal="center" vertical="center" wrapText="1"/>
    </xf>
    <xf numFmtId="0" fontId="13" fillId="0" borderId="2" xfId="239" applyFont="1" applyBorder="1" applyAlignment="1">
      <alignment horizontal="center" vertical="center" wrapText="1"/>
    </xf>
    <xf numFmtId="0" fontId="13" fillId="0" borderId="11" xfId="239" applyFont="1" applyBorder="1" applyAlignment="1">
      <alignment horizontal="center" vertical="center" wrapText="1"/>
    </xf>
    <xf numFmtId="0" fontId="13" fillId="0" borderId="12" xfId="239" applyFont="1" applyBorder="1" applyAlignment="1">
      <alignment horizontal="center" vertical="center" wrapText="1"/>
    </xf>
    <xf numFmtId="0" fontId="13" fillId="0" borderId="1" xfId="239" applyFont="1" applyBorder="1" applyAlignment="1">
      <alignment horizontal="center" vertical="center" wrapText="1"/>
    </xf>
    <xf numFmtId="0" fontId="13" fillId="0" borderId="3" xfId="239" applyFont="1" applyBorder="1" applyAlignment="1">
      <alignment horizontal="center" vertical="center"/>
    </xf>
    <xf numFmtId="0" fontId="39" fillId="0" borderId="9" xfId="239" applyFont="1" applyBorder="1" applyAlignment="1">
      <alignment horizontal="center" vertical="center" wrapText="1"/>
    </xf>
    <xf numFmtId="3" fontId="13" fillId="0" borderId="4" xfId="239" applyNumberFormat="1" applyFont="1" applyBorder="1" applyAlignment="1">
      <alignment horizontal="center" vertical="center"/>
    </xf>
    <xf numFmtId="3" fontId="13" fillId="0" borderId="5" xfId="239" applyNumberFormat="1" applyFont="1" applyBorder="1" applyAlignment="1">
      <alignment horizontal="center" vertical="center"/>
    </xf>
    <xf numFmtId="0" fontId="13" fillId="0" borderId="17" xfId="239" applyFont="1" applyBorder="1" applyAlignment="1">
      <alignment horizontal="center" vertical="center" wrapText="1"/>
    </xf>
    <xf numFmtId="0" fontId="39" fillId="0" borderId="14" xfId="239" applyFont="1" applyBorder="1" applyAlignment="1">
      <alignment horizontal="center" vertical="center" wrapText="1"/>
    </xf>
    <xf numFmtId="0" fontId="39" fillId="0" borderId="12" xfId="239" applyFont="1" applyBorder="1" applyAlignment="1">
      <alignment horizontal="center" vertical="center" wrapText="1"/>
    </xf>
    <xf numFmtId="3" fontId="13" fillId="0" borderId="1" xfId="239" applyNumberFormat="1" applyFont="1" applyBorder="1" applyAlignment="1">
      <alignment horizontal="center" wrapText="1"/>
    </xf>
    <xf numFmtId="3" fontId="13" fillId="0" borderId="2" xfId="239" applyNumberFormat="1" applyFont="1" applyBorder="1" applyAlignment="1">
      <alignment horizontal="center" wrapText="1"/>
    </xf>
    <xf numFmtId="0" fontId="39" fillId="0" borderId="11" xfId="239" applyFont="1" applyBorder="1" applyAlignment="1">
      <alignment horizontal="center" wrapText="1"/>
    </xf>
    <xf numFmtId="0" fontId="39" fillId="0" borderId="12" xfId="239" applyFont="1" applyBorder="1" applyAlignment="1">
      <alignment horizontal="center" wrapText="1"/>
    </xf>
    <xf numFmtId="0" fontId="39" fillId="0" borderId="11" xfId="239" applyFont="1" applyBorder="1" applyAlignment="1">
      <alignment horizontal="center" vertical="center" wrapText="1"/>
    </xf>
    <xf numFmtId="0" fontId="13" fillId="0" borderId="10" xfId="240" applyFont="1" applyBorder="1" applyAlignment="1">
      <alignment horizontal="center" vertical="top" wrapText="1"/>
    </xf>
    <xf numFmtId="0" fontId="39" fillId="0" borderId="10" xfId="240" applyFont="1" applyBorder="1" applyAlignment="1">
      <alignment horizontal="center" vertical="top" wrapText="1"/>
    </xf>
    <xf numFmtId="49" fontId="13" fillId="0" borderId="3" xfId="240" applyNumberFormat="1" applyFont="1" applyBorder="1" applyAlignment="1">
      <alignment horizontal="center"/>
    </xf>
    <xf numFmtId="49" fontId="13" fillId="0" borderId="4" xfId="240" applyNumberFormat="1" applyFont="1" applyBorder="1" applyAlignment="1">
      <alignment horizontal="center"/>
    </xf>
    <xf numFmtId="49" fontId="13" fillId="0" borderId="5" xfId="240" applyNumberFormat="1" applyFont="1" applyBorder="1" applyAlignment="1">
      <alignment horizontal="center"/>
    </xf>
    <xf numFmtId="0" fontId="13" fillId="0" borderId="2" xfId="240" applyFont="1" applyBorder="1" applyAlignment="1">
      <alignment horizontal="center" vertical="top" wrapText="1"/>
    </xf>
    <xf numFmtId="0" fontId="13" fillId="0" borderId="7" xfId="240" applyFont="1" applyBorder="1" applyAlignment="1">
      <alignment horizontal="center" vertical="top" wrapText="1"/>
    </xf>
    <xf numFmtId="0" fontId="13" fillId="0" borderId="10" xfId="240" applyFont="1" applyBorder="1" applyAlignment="1">
      <alignment horizontal="center" wrapText="1"/>
    </xf>
    <xf numFmtId="0" fontId="13" fillId="0" borderId="8" xfId="240" applyFont="1" applyBorder="1" applyAlignment="1">
      <alignment horizontal="center" vertical="center" wrapText="1"/>
    </xf>
    <xf numFmtId="0" fontId="39" fillId="0" borderId="13" xfId="240" applyFont="1" applyBorder="1" applyAlignment="1">
      <alignment horizontal="center" vertical="center" wrapText="1"/>
    </xf>
    <xf numFmtId="0" fontId="39" fillId="0" borderId="9" xfId="240" applyFont="1" applyBorder="1" applyAlignment="1">
      <alignment horizontal="center" vertical="center" wrapText="1"/>
    </xf>
    <xf numFmtId="0" fontId="67" fillId="0" borderId="5" xfId="240" applyFont="1" applyFill="1" applyBorder="1" applyAlignment="1">
      <alignment horizontal="center"/>
    </xf>
    <xf numFmtId="0" fontId="67" fillId="0" borderId="10" xfId="240" applyFont="1" applyFill="1" applyBorder="1" applyAlignment="1">
      <alignment horizontal="center"/>
    </xf>
    <xf numFmtId="0" fontId="67" fillId="0" borderId="5" xfId="240" applyFont="1" applyFill="1" applyBorder="1" applyAlignment="1">
      <alignment horizontal="center" vertical="center"/>
    </xf>
    <xf numFmtId="0" fontId="67" fillId="0" borderId="3" xfId="240" applyFont="1" applyFill="1" applyBorder="1" applyAlignment="1">
      <alignment horizontal="center"/>
    </xf>
    <xf numFmtId="0" fontId="67" fillId="0" borderId="4" xfId="240" applyFont="1" applyFill="1" applyBorder="1" applyAlignment="1">
      <alignment horizontal="center"/>
    </xf>
    <xf numFmtId="0" fontId="67" fillId="0" borderId="10" xfId="240" applyFont="1" applyFill="1" applyBorder="1" applyAlignment="1">
      <alignment horizontal="center" vertical="center" wrapText="1"/>
    </xf>
    <xf numFmtId="0" fontId="36" fillId="0" borderId="10" xfId="240" applyFont="1" applyFill="1" applyBorder="1" applyAlignment="1">
      <alignment horizontal="center" vertical="center"/>
    </xf>
    <xf numFmtId="0" fontId="36" fillId="0" borderId="10" xfId="240" applyFont="1" applyFill="1" applyBorder="1" applyAlignment="1">
      <alignment horizontal="center" vertical="center" wrapText="1"/>
    </xf>
    <xf numFmtId="0" fontId="36" fillId="0" borderId="8" xfId="240" applyFont="1" applyFill="1" applyBorder="1" applyAlignment="1">
      <alignment horizontal="center" vertical="center" wrapText="1"/>
    </xf>
    <xf numFmtId="0" fontId="36" fillId="0" borderId="13" xfId="240" applyFont="1" applyFill="1" applyBorder="1" applyAlignment="1">
      <alignment horizontal="center" vertical="center" wrapText="1"/>
    </xf>
    <xf numFmtId="0" fontId="36" fillId="0" borderId="9" xfId="240" applyFont="1" applyFill="1" applyBorder="1" applyAlignment="1">
      <alignment horizontal="center" vertical="center" wrapText="1"/>
    </xf>
    <xf numFmtId="0" fontId="67" fillId="0" borderId="3" xfId="240" applyFont="1" applyFill="1" applyBorder="1" applyAlignment="1">
      <alignment horizontal="center" vertical="center" wrapText="1"/>
    </xf>
    <xf numFmtId="0" fontId="67" fillId="0" borderId="4" xfId="240" applyFont="1" applyFill="1" applyBorder="1" applyAlignment="1">
      <alignment horizontal="center" vertical="center" wrapText="1"/>
    </xf>
    <xf numFmtId="0" fontId="39" fillId="0" borderId="4" xfId="240" applyFont="1" applyBorder="1" applyAlignment="1">
      <alignment horizontal="center" vertical="center" wrapText="1"/>
    </xf>
    <xf numFmtId="0" fontId="39" fillId="0" borderId="5" xfId="240" applyFont="1" applyBorder="1" applyAlignment="1">
      <alignment horizontal="center" vertical="center" wrapText="1"/>
    </xf>
    <xf numFmtId="0" fontId="13" fillId="0" borderId="3" xfId="240" applyFont="1" applyBorder="1" applyAlignment="1">
      <alignment horizontal="center" vertical="top" wrapText="1"/>
    </xf>
    <xf numFmtId="0" fontId="13" fillId="0" borderId="5" xfId="240" applyFont="1" applyBorder="1" applyAlignment="1">
      <alignment horizontal="center" vertical="top" wrapText="1"/>
    </xf>
    <xf numFmtId="0" fontId="13" fillId="0" borderId="8" xfId="240" applyFont="1" applyBorder="1" applyAlignment="1">
      <alignment horizontal="center" vertical="top" wrapText="1"/>
    </xf>
    <xf numFmtId="0" fontId="13" fillId="0" borderId="13" xfId="240" applyFont="1" applyBorder="1" applyAlignment="1">
      <alignment horizontal="center" vertical="top" wrapText="1"/>
    </xf>
    <xf numFmtId="0" fontId="13" fillId="0" borderId="3" xfId="240" applyFont="1" applyBorder="1" applyAlignment="1">
      <alignment horizontal="center"/>
    </xf>
    <xf numFmtId="0" fontId="13" fillId="0" borderId="5" xfId="240" applyFont="1" applyBorder="1" applyAlignment="1">
      <alignment horizontal="center"/>
    </xf>
    <xf numFmtId="0" fontId="39" fillId="0" borderId="4" xfId="240" applyFont="1" applyBorder="1" applyAlignment="1"/>
    <xf numFmtId="0" fontId="39" fillId="0" borderId="5" xfId="240" applyFont="1" applyBorder="1" applyAlignment="1"/>
    <xf numFmtId="0" fontId="13" fillId="0" borderId="4" xfId="240" applyFont="1" applyBorder="1" applyAlignment="1">
      <alignment horizontal="center"/>
    </xf>
    <xf numFmtId="0" fontId="13" fillId="0" borderId="9" xfId="240" applyFont="1" applyBorder="1" applyAlignment="1">
      <alignment horizontal="center" vertical="top" wrapText="1"/>
    </xf>
    <xf numFmtId="0" fontId="13" fillId="0" borderId="3" xfId="227" applyFont="1" applyBorder="1" applyAlignment="1">
      <alignment horizontal="center"/>
    </xf>
    <xf numFmtId="0" fontId="39" fillId="0" borderId="4" xfId="227" applyFont="1" applyBorder="1" applyAlignment="1"/>
    <xf numFmtId="0" fontId="39" fillId="0" borderId="5" xfId="227" applyFont="1" applyBorder="1" applyAlignment="1"/>
    <xf numFmtId="0" fontId="13" fillId="0" borderId="8" xfId="227" applyFont="1" applyBorder="1" applyAlignment="1">
      <alignment horizontal="center" textRotation="90" wrapText="1"/>
    </xf>
    <xf numFmtId="0" fontId="13" fillId="0" borderId="13" xfId="227" applyFont="1" applyBorder="1" applyAlignment="1">
      <alignment horizontal="center" textRotation="90" wrapText="1"/>
    </xf>
    <xf numFmtId="0" fontId="13" fillId="0" borderId="11" xfId="227" applyFont="1" applyBorder="1" applyAlignment="1">
      <alignment horizontal="center"/>
    </xf>
    <xf numFmtId="0" fontId="13" fillId="0" borderId="14" xfId="227" applyFont="1" applyBorder="1" applyAlignment="1">
      <alignment horizontal="center"/>
    </xf>
    <xf numFmtId="0" fontId="39" fillId="0" borderId="14" xfId="227" applyFont="1" applyBorder="1" applyAlignment="1"/>
    <xf numFmtId="0" fontId="39" fillId="0" borderId="12" xfId="227" applyFont="1" applyBorder="1" applyAlignment="1"/>
    <xf numFmtId="0" fontId="13" fillId="0" borderId="6" xfId="227" applyFont="1" applyBorder="1" applyAlignment="1">
      <alignment horizontal="center"/>
    </xf>
    <xf numFmtId="0" fontId="13" fillId="0" borderId="0" xfId="227" applyFont="1" applyBorder="1" applyAlignment="1">
      <alignment horizontal="center"/>
    </xf>
    <xf numFmtId="0" fontId="13" fillId="0" borderId="7" xfId="227" applyFont="1" applyBorder="1" applyAlignment="1">
      <alignment horizontal="center"/>
    </xf>
    <xf numFmtId="0" fontId="13" fillId="0" borderId="0" xfId="248" applyNumberFormat="1" applyFont="1" applyAlignment="1">
      <alignment horizontal="right" vertical="center"/>
    </xf>
    <xf numFmtId="3" fontId="13" fillId="0" borderId="0" xfId="248" applyNumberFormat="1" applyFont="1" applyAlignment="1">
      <alignment horizontal="right" vertical="center"/>
    </xf>
    <xf numFmtId="0" fontId="36" fillId="0" borderId="10" xfId="243" applyFont="1" applyFill="1" applyBorder="1" applyAlignment="1">
      <alignment horizontal="center" wrapText="1"/>
    </xf>
    <xf numFmtId="0" fontId="39" fillId="0" borderId="10" xfId="247" applyFont="1" applyBorder="1" applyAlignment="1">
      <alignment horizontal="center" wrapText="1"/>
    </xf>
    <xf numFmtId="0" fontId="67" fillId="0" borderId="10" xfId="243" applyFont="1" applyFill="1" applyBorder="1" applyAlignment="1">
      <alignment horizontal="center" vertical="center"/>
    </xf>
    <xf numFmtId="0" fontId="36" fillId="0" borderId="10" xfId="243" applyFont="1" applyFill="1" applyBorder="1" applyAlignment="1">
      <alignment horizontal="center" vertical="center"/>
    </xf>
    <xf numFmtId="0" fontId="39" fillId="0" borderId="10" xfId="227" applyFont="1" applyBorder="1" applyAlignment="1">
      <alignment horizontal="center" wrapText="1"/>
    </xf>
    <xf numFmtId="0" fontId="13" fillId="0" borderId="1" xfId="243" applyFont="1" applyFill="1" applyBorder="1" applyAlignment="1">
      <alignment horizontal="center" vertical="center"/>
    </xf>
    <xf numFmtId="0" fontId="13" fillId="0" borderId="17" xfId="243" applyFont="1" applyFill="1" applyBorder="1" applyAlignment="1">
      <alignment horizontal="center" vertical="center"/>
    </xf>
    <xf numFmtId="0" fontId="13" fillId="0" borderId="2" xfId="243" applyFont="1" applyFill="1" applyBorder="1" applyAlignment="1">
      <alignment horizontal="center" vertical="center"/>
    </xf>
    <xf numFmtId="0" fontId="13" fillId="0" borderId="6" xfId="243" applyFont="1" applyFill="1" applyBorder="1" applyAlignment="1">
      <alignment horizontal="center" vertical="center"/>
    </xf>
    <xf numFmtId="0" fontId="13" fillId="0" borderId="0" xfId="243" applyFont="1" applyFill="1" applyBorder="1" applyAlignment="1">
      <alignment horizontal="center" vertical="center"/>
    </xf>
    <xf numFmtId="0" fontId="13" fillId="0" borderId="7" xfId="243" applyFont="1" applyFill="1" applyBorder="1" applyAlignment="1">
      <alignment horizontal="center" vertical="center"/>
    </xf>
    <xf numFmtId="0" fontId="13" fillId="0" borderId="11" xfId="243" applyFont="1" applyFill="1" applyBorder="1" applyAlignment="1">
      <alignment horizontal="center" vertical="center"/>
    </xf>
    <xf numFmtId="0" fontId="13" fillId="0" borderId="14" xfId="243" applyFont="1" applyFill="1" applyBorder="1" applyAlignment="1">
      <alignment horizontal="center" vertical="center"/>
    </xf>
    <xf numFmtId="0" fontId="13" fillId="0" borderId="12" xfId="243" applyFont="1" applyFill="1" applyBorder="1" applyAlignment="1">
      <alignment horizontal="center" vertical="center"/>
    </xf>
    <xf numFmtId="3" fontId="13" fillId="0" borderId="8" xfId="243" applyNumberFormat="1" applyFont="1" applyFill="1" applyBorder="1" applyAlignment="1">
      <alignment horizontal="center" vertical="center"/>
    </xf>
    <xf numFmtId="3" fontId="13" fillId="0" borderId="13" xfId="243" applyNumberFormat="1" applyFont="1" applyFill="1" applyBorder="1" applyAlignment="1">
      <alignment horizontal="center" vertical="center"/>
    </xf>
    <xf numFmtId="3" fontId="13" fillId="0" borderId="9" xfId="243" applyNumberFormat="1" applyFont="1" applyFill="1" applyBorder="1" applyAlignment="1">
      <alignment horizontal="center" vertical="center"/>
    </xf>
    <xf numFmtId="0" fontId="13" fillId="0" borderId="3" xfId="243" applyFont="1" applyFill="1" applyBorder="1" applyAlignment="1">
      <alignment horizontal="center" vertical="center"/>
    </xf>
    <xf numFmtId="0" fontId="13" fillId="0" borderId="5" xfId="243" applyFont="1" applyFill="1" applyBorder="1" applyAlignment="1">
      <alignment horizontal="center" vertical="center"/>
    </xf>
    <xf numFmtId="0" fontId="3" fillId="0" borderId="0" xfId="0" applyFont="1" applyAlignment="1">
      <alignment horizontal="left" vertical="top" wrapText="1"/>
    </xf>
    <xf numFmtId="0" fontId="0" fillId="0" borderId="0" xfId="0" applyAlignment="1">
      <alignment horizontal="left" vertical="top" wrapText="1"/>
    </xf>
  </cellXfs>
  <cellStyles count="249">
    <cellStyle name="0mitP" xfId="16"/>
    <cellStyle name="0ohneP" xfId="17"/>
    <cellStyle name="10mitP" xfId="18"/>
    <cellStyle name="10mitP 2" xfId="126"/>
    <cellStyle name="10mitP 3" xfId="127"/>
    <cellStyle name="12mitP" xfId="19"/>
    <cellStyle name="12ohneP" xfId="20"/>
    <cellStyle name="13mitP" xfId="21"/>
    <cellStyle name="1mitP" xfId="22"/>
    <cellStyle name="1mitP 2" xfId="128"/>
    <cellStyle name="1ohneP" xfId="23"/>
    <cellStyle name="20% - Accent1" xfId="24"/>
    <cellStyle name="20% - Accent2" xfId="25"/>
    <cellStyle name="20% - Accent3" xfId="26"/>
    <cellStyle name="20% - Accent4" xfId="27"/>
    <cellStyle name="20% - Accent5" xfId="28"/>
    <cellStyle name="20% - Accent6" xfId="29"/>
    <cellStyle name="20% - Akzent1" xfId="30"/>
    <cellStyle name="20% - Akzent2" xfId="31"/>
    <cellStyle name="20% - Akzent3" xfId="32"/>
    <cellStyle name="20% - Akzent4" xfId="33"/>
    <cellStyle name="20% - Akzent5" xfId="34"/>
    <cellStyle name="20% - Akzent6" xfId="35"/>
    <cellStyle name="2mitP" xfId="36"/>
    <cellStyle name="2ohneP" xfId="37"/>
    <cellStyle name="3mitP" xfId="3"/>
    <cellStyle name="3mitP 2" xfId="129"/>
    <cellStyle name="3mitP 3" xfId="130"/>
    <cellStyle name="3ohneP" xfId="38"/>
    <cellStyle name="3ohneP 2" xfId="131"/>
    <cellStyle name="3ohneP 3" xfId="132"/>
    <cellStyle name="4" xfId="133"/>
    <cellStyle name="40% - Accent1" xfId="39"/>
    <cellStyle name="40% - Accent2" xfId="40"/>
    <cellStyle name="40% - Accent3" xfId="41"/>
    <cellStyle name="40% - Accent4" xfId="42"/>
    <cellStyle name="40% - Accent5" xfId="43"/>
    <cellStyle name="40% - Accent6" xfId="44"/>
    <cellStyle name="40% - Akzent1" xfId="45"/>
    <cellStyle name="40% - Akzent2" xfId="46"/>
    <cellStyle name="40% - Akzent3" xfId="47"/>
    <cellStyle name="40% - Akzent4" xfId="48"/>
    <cellStyle name="40% - Akzent5" xfId="49"/>
    <cellStyle name="40% - Akzent6" xfId="50"/>
    <cellStyle name="4mitP" xfId="51"/>
    <cellStyle name="4mitP 2" xfId="134"/>
    <cellStyle name="4mitP 3" xfId="135"/>
    <cellStyle name="4ohneP" xfId="52"/>
    <cellStyle name="5" xfId="136"/>
    <cellStyle name="6" xfId="137"/>
    <cellStyle name="60% - Accent1" xfId="53"/>
    <cellStyle name="60% - Accent2" xfId="54"/>
    <cellStyle name="60% - Accent3" xfId="55"/>
    <cellStyle name="60% - Accent4" xfId="56"/>
    <cellStyle name="60% - Accent5" xfId="57"/>
    <cellStyle name="60% - Accent6" xfId="58"/>
    <cellStyle name="60% - Akzent1" xfId="59"/>
    <cellStyle name="60% - Akzent2" xfId="60"/>
    <cellStyle name="60% - Akzent3" xfId="61"/>
    <cellStyle name="60% - Akzent4" xfId="62"/>
    <cellStyle name="60% - Akzent5" xfId="63"/>
    <cellStyle name="60% - Akzent6" xfId="64"/>
    <cellStyle name="6mitP" xfId="65"/>
    <cellStyle name="6mitP 2" xfId="138"/>
    <cellStyle name="6mitP 3" xfId="139"/>
    <cellStyle name="6ohneP" xfId="66"/>
    <cellStyle name="6ohneP 2" xfId="140"/>
    <cellStyle name="6ohneP 3" xfId="141"/>
    <cellStyle name="7mitP" xfId="67"/>
    <cellStyle name="7mitP 2" xfId="142"/>
    <cellStyle name="7mitP 3" xfId="143"/>
    <cellStyle name="9" xfId="144"/>
    <cellStyle name="9mitP" xfId="68"/>
    <cellStyle name="9mitP 2" xfId="145"/>
    <cellStyle name="9mitP 3" xfId="146"/>
    <cellStyle name="9ohneP" xfId="69"/>
    <cellStyle name="9ohneP 2" xfId="147"/>
    <cellStyle name="9ohneP 3" xfId="148"/>
    <cellStyle name="Accent1" xfId="70"/>
    <cellStyle name="Accent2" xfId="71"/>
    <cellStyle name="Accent3" xfId="72"/>
    <cellStyle name="Accent4" xfId="73"/>
    <cellStyle name="Accent5" xfId="74"/>
    <cellStyle name="Accent6" xfId="75"/>
    <cellStyle name="Bad" xfId="76"/>
    <cellStyle name="BasisDreiNK" xfId="77"/>
    <cellStyle name="BasisEineNK" xfId="78"/>
    <cellStyle name="BasisOhneNK" xfId="79"/>
    <cellStyle name="BasisStandard" xfId="80"/>
    <cellStyle name="BasisZweiNK" xfId="81"/>
    <cellStyle name="bin" xfId="149"/>
    <cellStyle name="blue" xfId="150"/>
    <cellStyle name="Calculation" xfId="82"/>
    <cellStyle name="cell" xfId="151"/>
    <cellStyle name="Check Cell" xfId="83"/>
    <cellStyle name="Col&amp;RowHeadings" xfId="152"/>
    <cellStyle name="ColCodes" xfId="153"/>
    <cellStyle name="ColTitles" xfId="154"/>
    <cellStyle name="column" xfId="155"/>
    <cellStyle name="Comma [0]_00grad" xfId="156"/>
    <cellStyle name="Comma 2" xfId="157"/>
    <cellStyle name="Comma_00grad" xfId="158"/>
    <cellStyle name="Currency [0]_00grad" xfId="159"/>
    <cellStyle name="Currency_00grad" xfId="160"/>
    <cellStyle name="DataEntryCells" xfId="161"/>
    <cellStyle name="Dezimal 2" xfId="162"/>
    <cellStyle name="ErrRpt_DataEntryCells" xfId="163"/>
    <cellStyle name="ErrRpt-DataEntryCells" xfId="164"/>
    <cellStyle name="ErrRpt-GreyBackground" xfId="165"/>
    <cellStyle name="Euro" xfId="4"/>
    <cellStyle name="Euro 2" xfId="166"/>
    <cellStyle name="Euro 3" xfId="167"/>
    <cellStyle name="Explanatory Text" xfId="84"/>
    <cellStyle name="formula" xfId="168"/>
    <cellStyle name="Fuss" xfId="85"/>
    <cellStyle name="gap" xfId="169"/>
    <cellStyle name="Good" xfId="86"/>
    <cellStyle name="GreyBackground" xfId="170"/>
    <cellStyle name="Haupttitel" xfId="87"/>
    <cellStyle name="Heading 1" xfId="88"/>
    <cellStyle name="Heading 2" xfId="89"/>
    <cellStyle name="Heading 3" xfId="90"/>
    <cellStyle name="Heading 4" xfId="91"/>
    <cellStyle name="Hyperlink 2" xfId="171"/>
    <cellStyle name="Hyperlink 2 2" xfId="172"/>
    <cellStyle name="Hyperlink 2 2 2" xfId="230"/>
    <cellStyle name="Hyperlink 2 3" xfId="229"/>
    <cellStyle name="Hyperlink 3" xfId="173"/>
    <cellStyle name="Hyperlink 3 2" xfId="234"/>
    <cellStyle name="Hyperlink 4" xfId="228"/>
    <cellStyle name="InhaltNormal" xfId="92"/>
    <cellStyle name="InhaltNormal 2" xfId="232"/>
    <cellStyle name="Input" xfId="93"/>
    <cellStyle name="ISC" xfId="174"/>
    <cellStyle name="isced" xfId="175"/>
    <cellStyle name="ISCED Titles" xfId="176"/>
    <cellStyle name="Jahr" xfId="94"/>
    <cellStyle name="Komma" xfId="1" builtinId="3"/>
    <cellStyle name="Komma 2" xfId="12"/>
    <cellStyle name="Komma 2 2" xfId="124"/>
    <cellStyle name="Komma 3" xfId="14"/>
    <cellStyle name="Komma 4" xfId="200"/>
    <cellStyle name="level1a" xfId="177"/>
    <cellStyle name="level2" xfId="178"/>
    <cellStyle name="level2a" xfId="179"/>
    <cellStyle name="level3" xfId="180"/>
    <cellStyle name="Link 2" xfId="237"/>
    <cellStyle name="Linked Cell" xfId="95"/>
    <cellStyle name="LinkGemVeroeff" xfId="96"/>
    <cellStyle name="LinkGemVeroeffFett" xfId="97"/>
    <cellStyle name="Messziffer" xfId="98"/>
    <cellStyle name="MesszifferD" xfId="99"/>
    <cellStyle name="Migliaia (0)_conti99" xfId="181"/>
    <cellStyle name="mitP" xfId="100"/>
    <cellStyle name="nf2" xfId="182"/>
    <cellStyle name="Noch" xfId="101"/>
    <cellStyle name="Normal 2" xfId="5"/>
    <cellStyle name="Normal_00enrl" xfId="183"/>
    <cellStyle name="Note" xfId="102"/>
    <cellStyle name="ohneP" xfId="103"/>
    <cellStyle name="Output" xfId="104"/>
    <cellStyle name="Percent_1 SubOverv.USd" xfId="184"/>
    <cellStyle name="Prozent" xfId="120" builtinId="5"/>
    <cellStyle name="Prozent 2" xfId="185"/>
    <cellStyle name="Prozent 3" xfId="201"/>
    <cellStyle name="ProzVeränderung" xfId="105"/>
    <cellStyle name="row" xfId="186"/>
    <cellStyle name="RowCodes" xfId="187"/>
    <cellStyle name="Row-Col Headings" xfId="188"/>
    <cellStyle name="RowTitles" xfId="189"/>
    <cellStyle name="RowTitles1-Detail" xfId="190"/>
    <cellStyle name="RowTitles-Col2" xfId="191"/>
    <cellStyle name="RowTitles-Detail" xfId="192"/>
    <cellStyle name="ss12" xfId="202"/>
    <cellStyle name="ss13" xfId="203"/>
    <cellStyle name="ss14" xfId="204"/>
    <cellStyle name="ss15" xfId="205"/>
    <cellStyle name="ss17" xfId="206"/>
    <cellStyle name="ss18" xfId="207"/>
    <cellStyle name="ss19" xfId="208"/>
    <cellStyle name="ss24" xfId="209"/>
    <cellStyle name="ss28" xfId="210"/>
    <cellStyle name="ss29" xfId="211"/>
    <cellStyle name="ss31" xfId="212"/>
    <cellStyle name="ss32" xfId="213"/>
    <cellStyle name="ss34" xfId="214"/>
    <cellStyle name="ss6" xfId="215"/>
    <cellStyle name="ss7" xfId="216"/>
    <cellStyle name="Standard" xfId="0" builtinId="0"/>
    <cellStyle name="Standard 10" xfId="227"/>
    <cellStyle name="Standard 11" xfId="121"/>
    <cellStyle name="Standard 12" xfId="238"/>
    <cellStyle name="Standard 13" xfId="239"/>
    <cellStyle name="Standard 13 2" xfId="241"/>
    <cellStyle name="Standard 14" xfId="240"/>
    <cellStyle name="Standard 14 2" xfId="242"/>
    <cellStyle name="Standard 15" xfId="244"/>
    <cellStyle name="Standard 15 2" xfId="247"/>
    <cellStyle name="Standard 16" xfId="245"/>
    <cellStyle name="Standard 16 2" xfId="248"/>
    <cellStyle name="Standard 17" xfId="246"/>
    <cellStyle name="Standard 2" xfId="2"/>
    <cellStyle name="Standard 2 2" xfId="106"/>
    <cellStyle name="Standard 2 2 2" xfId="233"/>
    <cellStyle name="Standard 2 2 3" xfId="125"/>
    <cellStyle name="Standard 2 3" xfId="193"/>
    <cellStyle name="Standard 2 3 2" xfId="217"/>
    <cellStyle name="Standard 2 4" xfId="218"/>
    <cellStyle name="Standard 2 5" xfId="219"/>
    <cellStyle name="Standard 2 6" xfId="231"/>
    <cellStyle name="Standard 3" xfId="6"/>
    <cellStyle name="Standard 3 2" xfId="117"/>
    <cellStyle name="Standard 3 3" xfId="220"/>
    <cellStyle name="Standard 4" xfId="7"/>
    <cellStyle name="Standard 4 2" xfId="221"/>
    <cellStyle name="Standard 4 3" xfId="123"/>
    <cellStyle name="Standard 5" xfId="8"/>
    <cellStyle name="Standard 5 2" xfId="222"/>
    <cellStyle name="Standard 5 3" xfId="236"/>
    <cellStyle name="Standard 5 4" xfId="194"/>
    <cellStyle name="Standard 6" xfId="9"/>
    <cellStyle name="Standard 6 2" xfId="223"/>
    <cellStyle name="Standard 6 3" xfId="195"/>
    <cellStyle name="Standard 7" xfId="10"/>
    <cellStyle name="Standard 7 2" xfId="224"/>
    <cellStyle name="Standard 7 3" xfId="235"/>
    <cellStyle name="Standard 7 4" xfId="196"/>
    <cellStyle name="Standard 8" xfId="13"/>
    <cellStyle name="Standard 8 2" xfId="119"/>
    <cellStyle name="Standard 8 2 2" xfId="225"/>
    <cellStyle name="Standard 9" xfId="118"/>
    <cellStyle name="Standard 9 2" xfId="226"/>
    <cellStyle name="Standard_Globalisierung" xfId="243"/>
    <cellStyle name="Standard_Grafiken-Tabellen-übernommen aus FS-August-09" xfId="115"/>
    <cellStyle name="Standard_Tabelle von ole_1" xfId="122"/>
    <cellStyle name="Standard_Tabelle von ole_1 2" xfId="113"/>
    <cellStyle name="Standard_Tabelle6" xfId="116"/>
    <cellStyle name="Standard_Texttabellen-2003" xfId="15"/>
    <cellStyle name="Standard_Texttabellen-2003 2" xfId="114"/>
    <cellStyle name="temp" xfId="197"/>
    <cellStyle name="Title" xfId="107"/>
    <cellStyle name="title1" xfId="198"/>
    <cellStyle name="Total" xfId="108"/>
    <cellStyle name="Tsd" xfId="199"/>
    <cellStyle name="Untertitel" xfId="109"/>
    <cellStyle name="Währung 2" xfId="11"/>
    <cellStyle name="Warning Text" xfId="110"/>
    <cellStyle name="zelle mit Rand" xfId="111"/>
    <cellStyle name="Zwischentitel" xfId="1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772584</xdr:colOff>
      <xdr:row>52</xdr:row>
      <xdr:rowOff>177576</xdr:rowOff>
    </xdr:to>
    <xdr:pic>
      <xdr:nvPicPr>
        <xdr:cNvPr id="3" name="Grafi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7291917" cy="95332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772485</xdr:colOff>
      <xdr:row>41</xdr:row>
      <xdr:rowOff>31750</xdr:rowOff>
    </xdr:to>
    <xdr:pic>
      <xdr:nvPicPr>
        <xdr:cNvPr id="5" name="Grafik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661985" cy="7408333"/>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mailto:wissenschaftsstatistik@stifterverband.de" TargetMode="Externa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3"/>
  <sheetViews>
    <sheetView tabSelected="1" view="pageLayout" zoomScaleNormal="100" workbookViewId="0"/>
  </sheetViews>
  <sheetFormatPr baseColWidth="10" defaultRowHeight="14"/>
  <cols>
    <col min="10" max="10" width="2.33203125" customWidth="1"/>
  </cols>
  <sheetData>
    <row r="53" ht="29.15" customHeight="1"/>
  </sheetData>
  <pageMargins left="0.25" right="0.25" top="0.75" bottom="0.75" header="0.3" footer="0.3"/>
  <pageSetup paperSize="9" scale="7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view="pageLayout" zoomScale="80" zoomScaleNormal="95" zoomScaleSheetLayoutView="90" zoomScalePageLayoutView="80" workbookViewId="0"/>
  </sheetViews>
  <sheetFormatPr baseColWidth="10" defaultColWidth="8.83203125" defaultRowHeight="13.5"/>
  <cols>
    <col min="1" max="1" width="19" style="249" customWidth="1"/>
    <col min="2" max="4" width="5.83203125" style="249" customWidth="1"/>
    <col min="5" max="7" width="5.83203125" style="250" customWidth="1"/>
    <col min="8" max="13" width="5.33203125" style="249" customWidth="1"/>
    <col min="14" max="16" width="5.83203125" style="249" customWidth="1"/>
    <col min="17" max="19" width="5.83203125" style="250" customWidth="1"/>
    <col min="20" max="25" width="5.33203125" style="249" customWidth="1"/>
    <col min="26" max="26" width="0.83203125" style="249" customWidth="1"/>
    <col min="27" max="16384" width="8.83203125" style="249"/>
  </cols>
  <sheetData>
    <row r="1" spans="1:25" ht="15.5">
      <c r="A1" s="48" t="s">
        <v>276</v>
      </c>
    </row>
    <row r="2" spans="1:25" ht="5.5" customHeight="1">
      <c r="A2" s="251"/>
    </row>
    <row r="3" spans="1:25" ht="15" customHeight="1">
      <c r="A3" s="778" t="s">
        <v>103</v>
      </c>
      <c r="B3" s="779" t="s">
        <v>104</v>
      </c>
      <c r="C3" s="780"/>
      <c r="D3" s="780"/>
      <c r="E3" s="780"/>
      <c r="F3" s="780"/>
      <c r="G3" s="780"/>
      <c r="H3" s="780"/>
      <c r="I3" s="780"/>
      <c r="J3" s="780"/>
      <c r="K3" s="780"/>
      <c r="L3" s="780"/>
      <c r="M3" s="781"/>
      <c r="N3" s="779" t="s">
        <v>105</v>
      </c>
      <c r="O3" s="780"/>
      <c r="P3" s="780"/>
      <c r="Q3" s="780"/>
      <c r="R3" s="780"/>
      <c r="S3" s="780"/>
      <c r="T3" s="780"/>
      <c r="U3" s="780"/>
      <c r="V3" s="780"/>
      <c r="W3" s="780"/>
      <c r="X3" s="780"/>
      <c r="Y3" s="781"/>
    </row>
    <row r="4" spans="1:25" ht="15" customHeight="1">
      <c r="A4" s="778"/>
      <c r="B4" s="779" t="s">
        <v>11</v>
      </c>
      <c r="C4" s="780"/>
      <c r="D4" s="780"/>
      <c r="E4" s="780"/>
      <c r="F4" s="780"/>
      <c r="G4" s="781"/>
      <c r="H4" s="779" t="s">
        <v>278</v>
      </c>
      <c r="I4" s="780"/>
      <c r="J4" s="780"/>
      <c r="K4" s="780"/>
      <c r="L4" s="780"/>
      <c r="M4" s="781"/>
      <c r="N4" s="782" t="s">
        <v>106</v>
      </c>
      <c r="O4" s="783"/>
      <c r="P4" s="783"/>
      <c r="Q4" s="783"/>
      <c r="R4" s="783"/>
      <c r="S4" s="784"/>
      <c r="T4" s="779" t="s">
        <v>280</v>
      </c>
      <c r="U4" s="780"/>
      <c r="V4" s="780"/>
      <c r="W4" s="780"/>
      <c r="X4" s="780"/>
      <c r="Y4" s="781"/>
    </row>
    <row r="5" spans="1:25" s="250" customFormat="1" ht="14.25" customHeight="1">
      <c r="A5" s="778"/>
      <c r="B5" s="277">
        <v>2007</v>
      </c>
      <c r="C5" s="277">
        <v>2009</v>
      </c>
      <c r="D5" s="277">
        <v>2011</v>
      </c>
      <c r="E5" s="277">
        <v>2013</v>
      </c>
      <c r="F5" s="277">
        <v>2015</v>
      </c>
      <c r="G5" s="277">
        <v>2017</v>
      </c>
      <c r="H5" s="277">
        <v>2007</v>
      </c>
      <c r="I5" s="277">
        <v>2009</v>
      </c>
      <c r="J5" s="277">
        <v>2011</v>
      </c>
      <c r="K5" s="277">
        <v>2013</v>
      </c>
      <c r="L5" s="277">
        <v>2015</v>
      </c>
      <c r="M5" s="277">
        <v>2017</v>
      </c>
      <c r="N5" s="277">
        <v>2007</v>
      </c>
      <c r="O5" s="277">
        <v>2009</v>
      </c>
      <c r="P5" s="277">
        <v>2011</v>
      </c>
      <c r="Q5" s="277">
        <v>2013</v>
      </c>
      <c r="R5" s="277">
        <v>2015</v>
      </c>
      <c r="S5" s="277">
        <v>2017</v>
      </c>
      <c r="T5" s="277">
        <v>2007</v>
      </c>
      <c r="U5" s="277">
        <v>2009</v>
      </c>
      <c r="V5" s="277">
        <v>2011</v>
      </c>
      <c r="W5" s="277">
        <v>2013</v>
      </c>
      <c r="X5" s="277">
        <v>2015</v>
      </c>
      <c r="Y5" s="277">
        <v>2017</v>
      </c>
    </row>
    <row r="6" spans="1:25" ht="5.15" customHeight="1">
      <c r="A6" s="268"/>
      <c r="B6" s="268"/>
      <c r="C6" s="268"/>
      <c r="D6" s="269"/>
      <c r="E6" s="269"/>
      <c r="F6" s="270"/>
      <c r="G6" s="270"/>
      <c r="H6" s="268"/>
      <c r="I6" s="268"/>
      <c r="J6" s="268"/>
      <c r="K6" s="268"/>
      <c r="L6" s="256"/>
      <c r="M6" s="256"/>
      <c r="N6" s="268"/>
      <c r="O6" s="268"/>
      <c r="P6" s="269"/>
      <c r="Q6" s="269"/>
      <c r="R6" s="270"/>
      <c r="S6" s="270"/>
      <c r="T6" s="268"/>
      <c r="U6" s="268"/>
      <c r="V6" s="268"/>
      <c r="W6" s="268"/>
      <c r="X6" s="256"/>
      <c r="Y6" s="256"/>
    </row>
    <row r="7" spans="1:25" ht="15" customHeight="1">
      <c r="A7" s="271" t="s">
        <v>279</v>
      </c>
      <c r="B7" s="268"/>
      <c r="C7" s="268"/>
      <c r="D7" s="269"/>
      <c r="E7" s="269"/>
      <c r="F7" s="270"/>
      <c r="G7" s="270"/>
      <c r="H7" s="268"/>
      <c r="I7" s="268"/>
      <c r="J7" s="268"/>
      <c r="K7" s="268"/>
      <c r="L7" s="256"/>
      <c r="M7" s="256"/>
      <c r="N7" s="268"/>
      <c r="O7" s="268"/>
      <c r="P7" s="269"/>
      <c r="Q7" s="269"/>
      <c r="R7" s="270"/>
      <c r="S7" s="270"/>
      <c r="T7" s="268"/>
      <c r="U7" s="268"/>
      <c r="V7" s="268"/>
      <c r="W7" s="268"/>
      <c r="X7" s="256"/>
      <c r="Y7" s="256"/>
    </row>
    <row r="8" spans="1:25" ht="5.15" customHeight="1">
      <c r="A8" s="268"/>
      <c r="B8" s="268"/>
      <c r="C8" s="268"/>
      <c r="D8" s="269"/>
      <c r="E8" s="269"/>
      <c r="F8" s="270"/>
      <c r="G8" s="270"/>
      <c r="H8" s="268"/>
      <c r="I8" s="268"/>
      <c r="J8" s="268"/>
      <c r="K8" s="268"/>
      <c r="L8" s="256"/>
      <c r="M8" s="256"/>
      <c r="N8" s="268"/>
      <c r="O8" s="268"/>
      <c r="P8" s="269"/>
      <c r="Q8" s="269"/>
      <c r="R8" s="270"/>
      <c r="S8" s="270"/>
      <c r="T8" s="268"/>
      <c r="U8" s="268"/>
      <c r="V8" s="268"/>
      <c r="W8" s="268"/>
      <c r="X8" s="256"/>
      <c r="Y8" s="256"/>
    </row>
    <row r="9" spans="1:25" s="254" customFormat="1" ht="12" customHeight="1">
      <c r="A9" s="179" t="s">
        <v>107</v>
      </c>
      <c r="B9" s="272">
        <v>12758.75051</v>
      </c>
      <c r="C9" s="272">
        <v>12995</v>
      </c>
      <c r="D9" s="272">
        <v>15698.31157</v>
      </c>
      <c r="E9" s="272">
        <v>16268.2662</v>
      </c>
      <c r="F9" s="273">
        <v>18511.165290000001</v>
      </c>
      <c r="G9" s="273">
        <v>23330.196904199998</v>
      </c>
      <c r="H9" s="274">
        <v>3.383145970494259</v>
      </c>
      <c r="I9" s="274">
        <v>3.6554547329850378</v>
      </c>
      <c r="J9" s="274">
        <v>3.8670065086527039</v>
      </c>
      <c r="K9" s="274">
        <v>3.8344692554419768</v>
      </c>
      <c r="L9" s="274">
        <v>3.9919775510663689</v>
      </c>
      <c r="M9" s="274">
        <v>4.7117572219177468</v>
      </c>
      <c r="N9" s="275">
        <v>87628.91</v>
      </c>
      <c r="O9" s="275">
        <v>88581</v>
      </c>
      <c r="P9" s="275">
        <v>97547.69</v>
      </c>
      <c r="Q9" s="275">
        <v>101810.85</v>
      </c>
      <c r="R9" s="275">
        <v>114017.53</v>
      </c>
      <c r="S9" s="275">
        <v>131870.58282000001</v>
      </c>
      <c r="T9" s="274">
        <v>22.774436773674886</v>
      </c>
      <c r="U9" s="274">
        <v>22.757882233142723</v>
      </c>
      <c r="V9" s="274">
        <v>24.209929756036058</v>
      </c>
      <c r="W9" s="274">
        <v>24.247538604225351</v>
      </c>
      <c r="X9" s="274">
        <v>25.999060985331486</v>
      </c>
      <c r="Y9" s="274">
        <v>28.876312576654808</v>
      </c>
    </row>
    <row r="10" spans="1:25" s="254" customFormat="1" ht="12" customHeight="1">
      <c r="A10" s="179" t="s">
        <v>108</v>
      </c>
      <c r="B10" s="272">
        <v>9588.2181400000009</v>
      </c>
      <c r="C10" s="272">
        <v>10056</v>
      </c>
      <c r="D10" s="272">
        <v>11008.060240000001</v>
      </c>
      <c r="E10" s="272">
        <v>12141.741609999999</v>
      </c>
      <c r="F10" s="273">
        <v>13359.545599999999</v>
      </c>
      <c r="G10" s="273">
        <v>14178.25291535</v>
      </c>
      <c r="H10" s="274">
        <v>2.2114946225345724</v>
      </c>
      <c r="I10" s="274">
        <v>2.3566555861592424</v>
      </c>
      <c r="J10" s="274">
        <v>2.2910930515357584</v>
      </c>
      <c r="K10" s="274">
        <v>2.3850192058534572</v>
      </c>
      <c r="L10" s="274">
        <v>2.4129415397925582</v>
      </c>
      <c r="M10" s="274">
        <v>2.3420021903805028</v>
      </c>
      <c r="N10" s="275">
        <v>71683.62</v>
      </c>
      <c r="O10" s="275">
        <v>75514</v>
      </c>
      <c r="P10" s="275">
        <v>79043.11</v>
      </c>
      <c r="Q10" s="275">
        <v>79530.759999999995</v>
      </c>
      <c r="R10" s="275">
        <v>90752.18</v>
      </c>
      <c r="S10" s="275">
        <v>93960.757249999995</v>
      </c>
      <c r="T10" s="274">
        <v>16.086435990864764</v>
      </c>
      <c r="U10" s="274">
        <v>16.610473733618825</v>
      </c>
      <c r="V10" s="274">
        <v>16.609851330448439</v>
      </c>
      <c r="W10" s="274">
        <v>15.997364171295475</v>
      </c>
      <c r="X10" s="274">
        <v>17.429003363908894</v>
      </c>
      <c r="Y10" s="274">
        <v>17.206777476370629</v>
      </c>
    </row>
    <row r="11" spans="1:25" s="254" customFormat="1" ht="12" customHeight="1">
      <c r="A11" s="179" t="s">
        <v>109</v>
      </c>
      <c r="B11" s="272">
        <v>1184.4562100000001</v>
      </c>
      <c r="C11" s="272">
        <v>1365</v>
      </c>
      <c r="D11" s="272">
        <v>1401.7454399999999</v>
      </c>
      <c r="E11" s="272">
        <v>1681.6891800000001</v>
      </c>
      <c r="F11" s="273">
        <v>1818.6429000000001</v>
      </c>
      <c r="G11" s="273">
        <v>1907.9524788599999</v>
      </c>
      <c r="H11" s="274">
        <v>1.2510819142710925</v>
      </c>
      <c r="I11" s="274">
        <v>1.3750781540527759</v>
      </c>
      <c r="J11" s="274">
        <v>1.2962006674407924</v>
      </c>
      <c r="K11" s="274">
        <v>1.4934692647473935</v>
      </c>
      <c r="L11" s="274">
        <v>1.4520186811138238</v>
      </c>
      <c r="M11" s="274">
        <v>1.3659134906495844</v>
      </c>
      <c r="N11" s="275">
        <v>9654.2900000000009</v>
      </c>
      <c r="O11" s="275">
        <v>10760</v>
      </c>
      <c r="P11" s="275">
        <v>11340.38</v>
      </c>
      <c r="Q11" s="275">
        <v>11408.21</v>
      </c>
      <c r="R11" s="275">
        <v>13332.41</v>
      </c>
      <c r="S11" s="275">
        <v>13251.597232</v>
      </c>
      <c r="T11" s="274">
        <v>9.0997597411349762</v>
      </c>
      <c r="U11" s="274">
        <v>9.6377966438343741</v>
      </c>
      <c r="V11" s="274">
        <v>9.7162754154768063</v>
      </c>
      <c r="W11" s="274">
        <v>9.2173049938201643</v>
      </c>
      <c r="X11" s="274">
        <v>10.0878803504621</v>
      </c>
      <c r="Y11" s="274">
        <v>9.2898354334009614</v>
      </c>
    </row>
    <row r="12" spans="1:25" s="254" customFormat="1" ht="12" customHeight="1">
      <c r="A12" s="179" t="s">
        <v>110</v>
      </c>
      <c r="B12" s="272">
        <v>172.29185000000001</v>
      </c>
      <c r="C12" s="272">
        <v>186</v>
      </c>
      <c r="D12" s="272">
        <v>307.74963000000002</v>
      </c>
      <c r="E12" s="272">
        <v>269.77373999999998</v>
      </c>
      <c r="F12" s="273">
        <v>397.47856000000002</v>
      </c>
      <c r="G12" s="273">
        <v>405.00428929999998</v>
      </c>
      <c r="H12" s="274">
        <v>0.32505429493633525</v>
      </c>
      <c r="I12" s="274">
        <v>0.34683869119860455</v>
      </c>
      <c r="J12" s="274">
        <v>0.53299058057733584</v>
      </c>
      <c r="K12" s="274">
        <v>0.443845350280553</v>
      </c>
      <c r="L12" s="274">
        <v>0.60110507370785049</v>
      </c>
      <c r="M12" s="274">
        <v>0.56911533082942101</v>
      </c>
      <c r="N12" s="275">
        <v>2063.58</v>
      </c>
      <c r="O12" s="275">
        <v>2106</v>
      </c>
      <c r="P12" s="275">
        <v>3228.56</v>
      </c>
      <c r="Q12" s="275">
        <v>3091.42</v>
      </c>
      <c r="R12" s="275">
        <v>3666.57</v>
      </c>
      <c r="S12" s="275">
        <v>4379.2809999999999</v>
      </c>
      <c r="T12" s="274">
        <v>2.7992730446967635</v>
      </c>
      <c r="U12" s="274">
        <v>2.8062517051876679</v>
      </c>
      <c r="V12" s="274">
        <v>4.1731977365492483</v>
      </c>
      <c r="W12" s="274">
        <v>3.940290593595317</v>
      </c>
      <c r="X12" s="274">
        <v>4.5504746787331891</v>
      </c>
      <c r="Y12" s="274">
        <v>5.2472935456080254</v>
      </c>
    </row>
    <row r="13" spans="1:25" s="254" customFormat="1" ht="12" customHeight="1">
      <c r="A13" s="179" t="s">
        <v>111</v>
      </c>
      <c r="B13" s="272">
        <v>233</v>
      </c>
      <c r="C13" s="272">
        <v>243</v>
      </c>
      <c r="D13" s="272">
        <v>268.80349000000001</v>
      </c>
      <c r="E13" s="272">
        <v>295.70175999999998</v>
      </c>
      <c r="F13" s="273">
        <v>317.81439</v>
      </c>
      <c r="G13" s="273">
        <v>290.70107999999999</v>
      </c>
      <c r="H13" s="274">
        <v>0.8539296210264008</v>
      </c>
      <c r="I13" s="274">
        <v>0.9657445250432658</v>
      </c>
      <c r="J13" s="274">
        <v>0.97165469199741417</v>
      </c>
      <c r="K13" s="274">
        <v>1.0138385567879755</v>
      </c>
      <c r="L13" s="274">
        <v>1.0219469735790112</v>
      </c>
      <c r="M13" s="274">
        <v>0.88003041315685082</v>
      </c>
      <c r="N13" s="275">
        <v>1881</v>
      </c>
      <c r="O13" s="275">
        <v>1838</v>
      </c>
      <c r="P13" s="275">
        <v>2081.83</v>
      </c>
      <c r="Q13" s="275">
        <v>2208.4299999999998</v>
      </c>
      <c r="R13" s="275">
        <v>2519.7199999999998</v>
      </c>
      <c r="S13" s="275">
        <v>2539.1597999999999</v>
      </c>
      <c r="T13" s="274">
        <v>6.6494802994563935</v>
      </c>
      <c r="U13" s="274">
        <v>6.3910205813116541</v>
      </c>
      <c r="V13" s="274">
        <v>7.0277012611736742</v>
      </c>
      <c r="W13" s="274">
        <v>7.2577562848048949</v>
      </c>
      <c r="X13" s="274">
        <v>8.0310504713587125</v>
      </c>
      <c r="Y13" s="274">
        <v>7.8037950057625807</v>
      </c>
    </row>
    <row r="14" spans="1:25" s="254" customFormat="1" ht="12" customHeight="1">
      <c r="A14" s="179" t="s">
        <v>112</v>
      </c>
      <c r="B14" s="272">
        <v>992.43272999999999</v>
      </c>
      <c r="C14" s="272">
        <v>1075</v>
      </c>
      <c r="D14" s="272">
        <v>1180.7716800000001</v>
      </c>
      <c r="E14" s="272">
        <v>1322.78566</v>
      </c>
      <c r="F14" s="273">
        <v>1364.7122899999999</v>
      </c>
      <c r="G14" s="273">
        <v>1438.4287549999999</v>
      </c>
      <c r="H14" s="274">
        <v>1.074212622919902</v>
      </c>
      <c r="I14" s="274">
        <v>1.1721065165916746</v>
      </c>
      <c r="J14" s="274">
        <v>1.2316118280294874</v>
      </c>
      <c r="K14" s="274">
        <v>1.293899040447255</v>
      </c>
      <c r="L14" s="274">
        <v>1.236825980206123</v>
      </c>
      <c r="M14" s="274">
        <v>1.2359745322158906</v>
      </c>
      <c r="N14" s="275">
        <v>6519.19</v>
      </c>
      <c r="O14" s="275">
        <v>7113</v>
      </c>
      <c r="P14" s="275">
        <v>7129.87</v>
      </c>
      <c r="Q14" s="275">
        <v>7409.48</v>
      </c>
      <c r="R14" s="275">
        <v>8312.01</v>
      </c>
      <c r="S14" s="275">
        <v>9895.3922000000002</v>
      </c>
      <c r="T14" s="274">
        <v>8.3696507258717556</v>
      </c>
      <c r="U14" s="274">
        <v>8.7293077025739674</v>
      </c>
      <c r="V14" s="274">
        <v>8.439875885396706</v>
      </c>
      <c r="W14" s="274">
        <v>8.4077512197626643</v>
      </c>
      <c r="X14" s="274">
        <v>9.0413361625545878</v>
      </c>
      <c r="Y14" s="274">
        <v>10.383859326581732</v>
      </c>
    </row>
    <row r="15" spans="1:25" s="254" customFormat="1" ht="12" customHeight="1">
      <c r="A15" s="179" t="s">
        <v>113</v>
      </c>
      <c r="B15" s="272">
        <v>4609</v>
      </c>
      <c r="C15" s="272">
        <v>5173</v>
      </c>
      <c r="D15" s="272">
        <v>5318.7437600000003</v>
      </c>
      <c r="E15" s="272">
        <v>5287.7133100000001</v>
      </c>
      <c r="F15" s="273">
        <v>5642.5330299999996</v>
      </c>
      <c r="G15" s="273">
        <v>6176.1971903539998</v>
      </c>
      <c r="H15" s="274">
        <v>2.0262594074885132</v>
      </c>
      <c r="I15" s="274">
        <v>2.3567635923697772</v>
      </c>
      <c r="J15" s="274">
        <v>2.2577565558906887</v>
      </c>
      <c r="K15" s="274">
        <v>2.1686132570710019</v>
      </c>
      <c r="L15" s="274">
        <v>2.1562213109364397</v>
      </c>
      <c r="M15" s="274">
        <v>2.1984542399842666</v>
      </c>
      <c r="N15" s="275">
        <v>34520</v>
      </c>
      <c r="O15" s="275">
        <v>35366</v>
      </c>
      <c r="P15" s="275">
        <v>35774.14</v>
      </c>
      <c r="Q15" s="275">
        <v>33953.89</v>
      </c>
      <c r="R15" s="275">
        <v>38889.81</v>
      </c>
      <c r="S15" s="275">
        <v>40201.091688</v>
      </c>
      <c r="T15" s="274">
        <v>16.005172471149713</v>
      </c>
      <c r="U15" s="274">
        <v>16.10921800191219</v>
      </c>
      <c r="V15" s="274">
        <v>15.773553783324363</v>
      </c>
      <c r="W15" s="274">
        <v>14.570457308677108</v>
      </c>
      <c r="X15" s="274">
        <v>16.036013375642664</v>
      </c>
      <c r="Y15" s="274">
        <v>15.926547997825807</v>
      </c>
    </row>
    <row r="16" spans="1:25" s="254" customFormat="1" ht="12" customHeight="1">
      <c r="A16" s="179" t="s">
        <v>114</v>
      </c>
      <c r="B16" s="272">
        <v>133.33241000000001</v>
      </c>
      <c r="C16" s="272">
        <v>196</v>
      </c>
      <c r="D16" s="272">
        <v>242.19127</v>
      </c>
      <c r="E16" s="272">
        <v>177.62748999999999</v>
      </c>
      <c r="F16" s="273">
        <v>240.07</v>
      </c>
      <c r="G16" s="273">
        <v>252.688883</v>
      </c>
      <c r="H16" s="274">
        <v>0.3981885302751606</v>
      </c>
      <c r="I16" s="274">
        <v>0.57476568108134996</v>
      </c>
      <c r="J16" s="274">
        <v>0.6678756055322721</v>
      </c>
      <c r="K16" s="274">
        <v>0.46677943496789986</v>
      </c>
      <c r="L16" s="274">
        <v>0.59253525044209365</v>
      </c>
      <c r="M16" s="274">
        <v>0.57755737520417683</v>
      </c>
      <c r="N16" s="275">
        <v>1281.04</v>
      </c>
      <c r="O16" s="275">
        <v>1822</v>
      </c>
      <c r="P16" s="275">
        <v>2189.2199999999998</v>
      </c>
      <c r="Q16" s="275">
        <v>1494.53</v>
      </c>
      <c r="R16" s="275">
        <v>1676.46</v>
      </c>
      <c r="S16" s="275">
        <v>1809.3634999999999</v>
      </c>
      <c r="T16" s="274">
        <v>2.4786474862878092</v>
      </c>
      <c r="U16" s="274">
        <v>3.4732564495674869</v>
      </c>
      <c r="V16" s="274">
        <v>4.113140388379338</v>
      </c>
      <c r="W16" s="274">
        <v>2.7714948803941768</v>
      </c>
      <c r="X16" s="274">
        <v>3.044809624479655</v>
      </c>
      <c r="Y16" s="274">
        <v>3.1874632255791417</v>
      </c>
    </row>
    <row r="17" spans="1:25" s="254" customFormat="1" ht="12" customHeight="1">
      <c r="A17" s="179" t="s">
        <v>115</v>
      </c>
      <c r="B17" s="272">
        <v>3570.1713300000001</v>
      </c>
      <c r="C17" s="272">
        <v>3646</v>
      </c>
      <c r="D17" s="272">
        <v>4420.4351500000002</v>
      </c>
      <c r="E17" s="272">
        <v>4744.81167</v>
      </c>
      <c r="F17" s="273">
        <v>6503.5941400000002</v>
      </c>
      <c r="G17" s="273">
        <v>6328.975555346</v>
      </c>
      <c r="H17" s="274">
        <v>1.6728561231533374</v>
      </c>
      <c r="I17" s="274">
        <v>1.7376118343966704</v>
      </c>
      <c r="J17" s="274">
        <v>1.8739710362876107</v>
      </c>
      <c r="K17" s="274">
        <v>1.9321574591087538</v>
      </c>
      <c r="L17" s="274">
        <v>2.5086546232363887</v>
      </c>
      <c r="M17" s="274">
        <v>2.1993122660201925</v>
      </c>
      <c r="N17" s="275">
        <v>24965.54</v>
      </c>
      <c r="O17" s="275">
        <v>23801</v>
      </c>
      <c r="P17" s="275">
        <v>27268.51</v>
      </c>
      <c r="Q17" s="275">
        <v>28769.439999999999</v>
      </c>
      <c r="R17" s="275">
        <v>32253.55</v>
      </c>
      <c r="S17" s="275">
        <v>33222.356542000001</v>
      </c>
      <c r="T17" s="274">
        <v>10.448817544007603</v>
      </c>
      <c r="U17" s="274">
        <v>9.6944858207809261</v>
      </c>
      <c r="V17" s="274">
        <v>10.575847992675232</v>
      </c>
      <c r="W17" s="274">
        <v>10.70533711630671</v>
      </c>
      <c r="X17" s="274">
        <v>11.515781310640875</v>
      </c>
      <c r="Y17" s="274">
        <v>11.479264170547237</v>
      </c>
    </row>
    <row r="18" spans="1:25" s="254" customFormat="1" ht="12" customHeight="1">
      <c r="A18" s="179" t="s">
        <v>116</v>
      </c>
      <c r="B18" s="272">
        <v>5961.89246</v>
      </c>
      <c r="C18" s="272">
        <v>6429</v>
      </c>
      <c r="D18" s="272">
        <v>6949.6385899999996</v>
      </c>
      <c r="E18" s="272">
        <v>6732.2665100000004</v>
      </c>
      <c r="F18" s="273">
        <v>7352.4622900000004</v>
      </c>
      <c r="G18" s="273">
        <v>8433.0965038499999</v>
      </c>
      <c r="H18" s="274">
        <v>1.0684344597461104</v>
      </c>
      <c r="I18" s="274">
        <v>1.1681059798190423</v>
      </c>
      <c r="J18" s="274">
        <v>1.1803355467644008</v>
      </c>
      <c r="K18" s="274">
        <v>1.1057789953742456</v>
      </c>
      <c r="L18" s="274">
        <v>1.1329157103399139</v>
      </c>
      <c r="M18" s="274">
        <v>1.2307727638866139</v>
      </c>
      <c r="N18" s="275">
        <v>46562.26</v>
      </c>
      <c r="O18" s="275">
        <v>49381</v>
      </c>
      <c r="P18" s="275">
        <v>53453.3</v>
      </c>
      <c r="Q18" s="275">
        <v>51951.67</v>
      </c>
      <c r="R18" s="275">
        <v>56694.09</v>
      </c>
      <c r="S18" s="275">
        <v>59718.781690000003</v>
      </c>
      <c r="T18" s="274">
        <v>8.0714832442078102</v>
      </c>
      <c r="U18" s="274">
        <v>8.4260142718058919</v>
      </c>
      <c r="V18" s="274">
        <v>8.7979166766106882</v>
      </c>
      <c r="W18" s="274">
        <v>8.3263734087742094</v>
      </c>
      <c r="X18" s="274">
        <v>8.7687703340290817</v>
      </c>
      <c r="Y18" s="274">
        <v>8.9155051575726763</v>
      </c>
    </row>
    <row r="19" spans="1:25" s="254" customFormat="1" ht="12" customHeight="1">
      <c r="A19" s="179" t="s">
        <v>117</v>
      </c>
      <c r="B19" s="272">
        <v>1443</v>
      </c>
      <c r="C19" s="272">
        <v>1572</v>
      </c>
      <c r="D19" s="272">
        <v>1673.0632900000001</v>
      </c>
      <c r="E19" s="272">
        <v>1918.1633899999999</v>
      </c>
      <c r="F19" s="273">
        <v>2423.02648</v>
      </c>
      <c r="G19" s="273">
        <v>2555.77250314</v>
      </c>
      <c r="H19" s="274">
        <v>1.3184231461819342</v>
      </c>
      <c r="I19" s="274">
        <v>1.4507316444817466</v>
      </c>
      <c r="J19" s="274">
        <v>1.3987875219964185</v>
      </c>
      <c r="K19" s="274">
        <v>1.5313226767462864</v>
      </c>
      <c r="L19" s="274">
        <v>1.7689108059141831</v>
      </c>
      <c r="M19" s="274">
        <v>1.7781821460034049</v>
      </c>
      <c r="N19" s="275">
        <v>11803</v>
      </c>
      <c r="O19" s="275">
        <v>12447</v>
      </c>
      <c r="P19" s="275">
        <v>12346.28</v>
      </c>
      <c r="Q19" s="275">
        <v>13171.07</v>
      </c>
      <c r="R19" s="275">
        <v>15298.03</v>
      </c>
      <c r="S19" s="275">
        <v>14980.150453</v>
      </c>
      <c r="T19" s="274">
        <v>9.8599511847625614</v>
      </c>
      <c r="U19" s="274">
        <v>10.20981301080594</v>
      </c>
      <c r="V19" s="274">
        <v>9.7257669275887544</v>
      </c>
      <c r="W19" s="274">
        <v>10.085329736499093</v>
      </c>
      <c r="X19" s="274">
        <v>11.336759377605869</v>
      </c>
      <c r="Y19" s="274">
        <v>10.786678264269524</v>
      </c>
    </row>
    <row r="20" spans="1:25" s="254" customFormat="1" ht="12" customHeight="1">
      <c r="A20" s="179" t="s">
        <v>118</v>
      </c>
      <c r="B20" s="272">
        <v>132</v>
      </c>
      <c r="C20" s="272">
        <v>144</v>
      </c>
      <c r="D20" s="272">
        <v>169.01318000000001</v>
      </c>
      <c r="E20" s="272">
        <v>179.36748</v>
      </c>
      <c r="F20" s="273">
        <v>222.50116</v>
      </c>
      <c r="G20" s="273">
        <v>304.38524999999998</v>
      </c>
      <c r="H20" s="274">
        <v>0.42101206132576507</v>
      </c>
      <c r="I20" s="274">
        <v>0.50190908439758097</v>
      </c>
      <c r="J20" s="274">
        <v>0.52761995245609628</v>
      </c>
      <c r="K20" s="274">
        <v>0.56096152100800234</v>
      </c>
      <c r="L20" s="274">
        <v>0.6478157441114949</v>
      </c>
      <c r="M20" s="274">
        <v>0.85630208673263841</v>
      </c>
      <c r="N20" s="275">
        <v>1240</v>
      </c>
      <c r="O20" s="275">
        <v>1364</v>
      </c>
      <c r="P20" s="275">
        <v>1624.77</v>
      </c>
      <c r="Q20" s="275">
        <v>1783.24</v>
      </c>
      <c r="R20" s="275">
        <v>1949.55</v>
      </c>
      <c r="S20" s="275">
        <v>2597.3435250000002</v>
      </c>
      <c r="T20" s="274">
        <v>3.5352109865234338</v>
      </c>
      <c r="U20" s="274">
        <v>3.8685295546156819</v>
      </c>
      <c r="V20" s="274">
        <v>4.4347699700371823</v>
      </c>
      <c r="W20" s="274">
        <v>4.8029196097311342</v>
      </c>
      <c r="X20" s="274">
        <v>5.152690292139078</v>
      </c>
      <c r="Y20" s="274">
        <v>6.7603591990671585</v>
      </c>
    </row>
    <row r="21" spans="1:25" s="254" customFormat="1" ht="12" customHeight="1">
      <c r="A21" s="179" t="s">
        <v>119</v>
      </c>
      <c r="B21" s="272">
        <v>1246.2224899999999</v>
      </c>
      <c r="C21" s="272">
        <v>1090</v>
      </c>
      <c r="D21" s="272">
        <v>1198.20704</v>
      </c>
      <c r="E21" s="272">
        <v>1161.62399</v>
      </c>
      <c r="F21" s="273">
        <v>1346.26286</v>
      </c>
      <c r="G21" s="273">
        <v>1477.3041401999999</v>
      </c>
      <c r="H21" s="274">
        <v>1.3406938954366279</v>
      </c>
      <c r="I21" s="274">
        <v>1.1955942505430055</v>
      </c>
      <c r="J21" s="274">
        <v>1.2041011754589304</v>
      </c>
      <c r="K21" s="274">
        <v>1.1145554121548182</v>
      </c>
      <c r="L21" s="274">
        <v>1.179650653246394</v>
      </c>
      <c r="M21" s="274">
        <v>1.2081099023485531</v>
      </c>
      <c r="N21" s="275">
        <v>11208.15</v>
      </c>
      <c r="O21" s="275">
        <v>10770</v>
      </c>
      <c r="P21" s="275">
        <v>11377.68</v>
      </c>
      <c r="Q21" s="275">
        <v>10701.12</v>
      </c>
      <c r="R21" s="275">
        <v>12293.6</v>
      </c>
      <c r="S21" s="275">
        <v>13421.405699999999</v>
      </c>
      <c r="T21" s="274">
        <v>8.0602917286030813</v>
      </c>
      <c r="U21" s="274">
        <v>7.6623895663439674</v>
      </c>
      <c r="V21" s="274">
        <v>7.8233380353985407</v>
      </c>
      <c r="W21" s="274">
        <v>7.1886429984655207</v>
      </c>
      <c r="X21" s="274">
        <v>8.0090216805681411</v>
      </c>
      <c r="Y21" s="274">
        <v>8.4935714448443971</v>
      </c>
    </row>
    <row r="22" spans="1:25" s="254" customFormat="1" ht="12" customHeight="1">
      <c r="A22" s="179" t="s">
        <v>120</v>
      </c>
      <c r="B22" s="272">
        <v>176.29670000000002</v>
      </c>
      <c r="C22" s="272">
        <v>215</v>
      </c>
      <c r="D22" s="272">
        <v>219.81505000000001</v>
      </c>
      <c r="E22" s="272">
        <v>228.22540000000001</v>
      </c>
      <c r="F22" s="273">
        <v>211.71293</v>
      </c>
      <c r="G22" s="273">
        <v>252.5291651</v>
      </c>
      <c r="H22" s="274">
        <v>0.35151788883695673</v>
      </c>
      <c r="I22" s="274">
        <v>0.44302079768346692</v>
      </c>
      <c r="J22" s="274">
        <v>0.42237749158036209</v>
      </c>
      <c r="K22" s="274">
        <v>0.41361883267718075</v>
      </c>
      <c r="L22" s="274">
        <v>0.36443640503188285</v>
      </c>
      <c r="M22" s="274">
        <v>0.40959781555976305</v>
      </c>
      <c r="N22" s="275">
        <v>2221.37</v>
      </c>
      <c r="O22" s="275">
        <v>2474</v>
      </c>
      <c r="P22" s="275">
        <v>2656.2</v>
      </c>
      <c r="Q22" s="275">
        <v>2670.81</v>
      </c>
      <c r="R22" s="275">
        <v>2378.14</v>
      </c>
      <c r="S22" s="275">
        <v>2548.9115000000002</v>
      </c>
      <c r="T22" s="274">
        <v>2.9840488786660928</v>
      </c>
      <c r="U22" s="274">
        <v>3.2692175549318407</v>
      </c>
      <c r="V22" s="274">
        <v>3.4435595635202039</v>
      </c>
      <c r="W22" s="274">
        <v>3.4701020218907423</v>
      </c>
      <c r="X22" s="274">
        <v>3.0593059399205949</v>
      </c>
      <c r="Y22" s="274">
        <v>3.2159228404057076</v>
      </c>
    </row>
    <row r="23" spans="1:25" s="254" customFormat="1" ht="12" customHeight="1">
      <c r="A23" s="179" t="s">
        <v>121</v>
      </c>
      <c r="B23" s="272">
        <v>382.47588999999999</v>
      </c>
      <c r="C23" s="272">
        <v>413</v>
      </c>
      <c r="D23" s="272">
        <v>521.04642999999999</v>
      </c>
      <c r="E23" s="272">
        <v>606.78173000000004</v>
      </c>
      <c r="F23" s="273">
        <v>671.32712000000004</v>
      </c>
      <c r="G23" s="273">
        <v>774.15522929999997</v>
      </c>
      <c r="H23" s="274">
        <v>0.53133543709123232</v>
      </c>
      <c r="I23" s="274">
        <v>0.57169490096597064</v>
      </c>
      <c r="J23" s="274">
        <v>0.68024776724324687</v>
      </c>
      <c r="K23" s="274">
        <v>0.74469973337768613</v>
      </c>
      <c r="L23" s="274">
        <v>0.77825664060966682</v>
      </c>
      <c r="M23" s="274">
        <v>0.82784107040929211</v>
      </c>
      <c r="N23" s="275">
        <v>3540.46</v>
      </c>
      <c r="O23" s="275">
        <v>3897</v>
      </c>
      <c r="P23" s="275">
        <v>4732.82</v>
      </c>
      <c r="Q23" s="275">
        <v>5204.95</v>
      </c>
      <c r="R23" s="275">
        <v>5373.01</v>
      </c>
      <c r="S23" s="275">
        <v>5905.2719999999999</v>
      </c>
      <c r="T23" s="274">
        <v>4.3863079488095167</v>
      </c>
      <c r="U23" s="274">
        <v>4.7181390168122288</v>
      </c>
      <c r="V23" s="274">
        <v>5.5215515531631416</v>
      </c>
      <c r="W23" s="274">
        <v>5.876022633911524</v>
      </c>
      <c r="X23" s="274">
        <v>5.8435740245841847</v>
      </c>
      <c r="Y23" s="274">
        <v>6.1197255421744181</v>
      </c>
    </row>
    <row r="24" spans="1:25" s="254" customFormat="1" ht="12" customHeight="1">
      <c r="A24" s="179" t="s">
        <v>122</v>
      </c>
      <c r="B24" s="272">
        <v>450.22017</v>
      </c>
      <c r="C24" s="272">
        <v>477</v>
      </c>
      <c r="D24" s="272">
        <v>499.57342</v>
      </c>
      <c r="E24" s="272">
        <v>549.62604999999996</v>
      </c>
      <c r="F24" s="273">
        <v>569.10549000000003</v>
      </c>
      <c r="G24" s="273">
        <v>681.68264699999997</v>
      </c>
      <c r="H24" s="274">
        <v>0.95937941118691539</v>
      </c>
      <c r="I24" s="274">
        <v>1.048041681386672</v>
      </c>
      <c r="J24" s="274">
        <v>0.98008477909742253</v>
      </c>
      <c r="K24" s="274">
        <v>1.0232745575976201</v>
      </c>
      <c r="L24" s="274">
        <v>0.97383512834290797</v>
      </c>
      <c r="M24" s="274">
        <v>1.0964459802120319</v>
      </c>
      <c r="N24" s="275">
        <v>5081.46</v>
      </c>
      <c r="O24" s="275">
        <v>5258</v>
      </c>
      <c r="P24" s="275">
        <v>5334.3</v>
      </c>
      <c r="Q24" s="275">
        <v>5215.07</v>
      </c>
      <c r="R24" s="275">
        <v>5359.9</v>
      </c>
      <c r="S24" s="275">
        <v>6269.4130999999998</v>
      </c>
      <c r="T24" s="274">
        <v>6.8937981782810072</v>
      </c>
      <c r="U24" s="274">
        <v>7.1335806389357428</v>
      </c>
      <c r="V24" s="274">
        <v>6.9802613263386348</v>
      </c>
      <c r="W24" s="274">
        <v>6.7298606943987398</v>
      </c>
      <c r="X24" s="274">
        <v>6.807449724267741</v>
      </c>
      <c r="Y24" s="274">
        <v>7.8198754440408722</v>
      </c>
    </row>
    <row r="25" spans="1:25" s="255" customFormat="1" ht="12" customHeight="1">
      <c r="A25" s="179" t="s">
        <v>123</v>
      </c>
      <c r="B25" s="272">
        <v>43034.716520000002</v>
      </c>
      <c r="C25" s="272">
        <v>45275</v>
      </c>
      <c r="D25" s="272">
        <v>51077.16921</v>
      </c>
      <c r="E25" s="272">
        <v>53566.165180000004</v>
      </c>
      <c r="F25" s="273">
        <v>60951.9545</v>
      </c>
      <c r="G25" s="273">
        <v>68787.323489999995</v>
      </c>
      <c r="H25" s="274">
        <v>1.7123270261774688</v>
      </c>
      <c r="I25" s="274">
        <v>1.8402376965223473</v>
      </c>
      <c r="J25" s="274">
        <v>1.8895635121637218</v>
      </c>
      <c r="K25" s="274">
        <v>1.8953155138983244</v>
      </c>
      <c r="L25" s="274">
        <v>1.9991719691950434</v>
      </c>
      <c r="M25" s="274">
        <v>2.0988766344047303</v>
      </c>
      <c r="N25" s="275">
        <v>321852.74</v>
      </c>
      <c r="O25" s="275">
        <v>332491</v>
      </c>
      <c r="P25" s="275">
        <v>357128.66</v>
      </c>
      <c r="Q25" s="275">
        <v>360374.93</v>
      </c>
      <c r="R25" s="275">
        <v>404766.57</v>
      </c>
      <c r="S25" s="275">
        <v>436570.86</v>
      </c>
      <c r="T25" s="274">
        <v>11.819990875529495</v>
      </c>
      <c r="U25" s="274">
        <v>11.984061163690324</v>
      </c>
      <c r="V25" s="274">
        <v>12.396222638493457</v>
      </c>
      <c r="W25" s="274">
        <v>12.10451843497103</v>
      </c>
      <c r="X25" s="274">
        <v>13.080805431800636</v>
      </c>
      <c r="Y25" s="274">
        <v>13.572865738143165</v>
      </c>
    </row>
    <row r="26" spans="1:25" ht="5.15" customHeight="1">
      <c r="A26" s="252"/>
      <c r="B26" s="252"/>
      <c r="C26" s="252"/>
      <c r="D26" s="252"/>
      <c r="E26" s="253"/>
      <c r="F26" s="253"/>
      <c r="G26" s="253"/>
      <c r="H26" s="252"/>
      <c r="I26" s="252"/>
      <c r="J26" s="252"/>
      <c r="K26" s="252"/>
      <c r="L26" s="252"/>
      <c r="M26" s="252"/>
      <c r="N26" s="252"/>
      <c r="O26" s="252"/>
      <c r="P26" s="252"/>
      <c r="Q26" s="253"/>
      <c r="R26" s="253"/>
      <c r="S26" s="253"/>
      <c r="T26" s="252"/>
      <c r="U26" s="252"/>
      <c r="V26" s="252"/>
      <c r="W26" s="252"/>
      <c r="X26" s="252"/>
      <c r="Y26" s="252"/>
    </row>
    <row r="27" spans="1:25">
      <c r="A27" s="256" t="s">
        <v>7</v>
      </c>
      <c r="B27" s="256"/>
    </row>
    <row r="28" spans="1:25" s="264" customFormat="1" ht="12.75" customHeight="1">
      <c r="A28" s="257" t="s">
        <v>277</v>
      </c>
      <c r="B28" s="258"/>
      <c r="C28" s="259"/>
      <c r="D28" s="260"/>
      <c r="E28" s="261"/>
      <c r="F28" s="261"/>
      <c r="G28" s="261"/>
      <c r="H28" s="260"/>
      <c r="I28" s="260"/>
      <c r="J28" s="252"/>
      <c r="K28" s="252"/>
      <c r="L28" s="252"/>
      <c r="M28" s="252"/>
      <c r="N28" s="252"/>
      <c r="O28" s="252"/>
      <c r="P28" s="262"/>
      <c r="Q28" s="263"/>
      <c r="R28" s="263"/>
      <c r="S28" s="263"/>
      <c r="T28" s="252"/>
      <c r="U28" s="252"/>
      <c r="V28" s="252"/>
      <c r="W28" s="252"/>
      <c r="X28" s="252"/>
    </row>
    <row r="29" spans="1:25" ht="14">
      <c r="A29" s="265" t="s">
        <v>289</v>
      </c>
      <c r="B29" s="266"/>
      <c r="C29" s="266"/>
      <c r="D29" s="266"/>
      <c r="E29" s="267"/>
      <c r="F29" s="267"/>
      <c r="G29" s="267"/>
      <c r="H29" s="266"/>
      <c r="I29" s="266"/>
      <c r="J29" s="266"/>
      <c r="K29" s="266"/>
      <c r="L29" s="266"/>
      <c r="M29" s="266"/>
      <c r="N29" s="266"/>
      <c r="O29" s="266"/>
      <c r="P29" s="266"/>
      <c r="Q29" s="267"/>
      <c r="R29" s="267"/>
      <c r="S29" s="267"/>
      <c r="T29" s="266"/>
      <c r="U29" s="266"/>
      <c r="V29" s="266"/>
      <c r="W29" s="266"/>
      <c r="X29" s="266"/>
      <c r="Y29" s="266"/>
    </row>
    <row r="30" spans="1:25" ht="14">
      <c r="A30" s="265" t="s">
        <v>290</v>
      </c>
      <c r="B30" s="266"/>
      <c r="C30" s="266"/>
      <c r="D30" s="266"/>
      <c r="E30" s="267"/>
      <c r="F30" s="267"/>
      <c r="G30" s="267"/>
      <c r="H30" s="266"/>
      <c r="I30" s="266"/>
      <c r="J30" s="266"/>
      <c r="K30" s="266"/>
      <c r="L30" s="266"/>
      <c r="M30" s="266"/>
      <c r="N30" s="266"/>
      <c r="O30" s="266"/>
      <c r="P30" s="266"/>
      <c r="Q30" s="267"/>
      <c r="R30" s="267"/>
      <c r="S30" s="267"/>
      <c r="T30" s="266"/>
      <c r="U30" s="266"/>
      <c r="V30" s="266"/>
      <c r="W30" s="266"/>
      <c r="X30" s="266"/>
      <c r="Y30" s="266"/>
    </row>
    <row r="31" spans="1:25">
      <c r="A31" s="265" t="s">
        <v>291</v>
      </c>
      <c r="B31" s="266"/>
      <c r="C31" s="266"/>
      <c r="D31" s="266"/>
      <c r="E31" s="267"/>
      <c r="F31" s="267"/>
      <c r="G31" s="267"/>
      <c r="H31" s="266"/>
      <c r="I31" s="266"/>
      <c r="J31" s="266"/>
      <c r="K31" s="266"/>
      <c r="L31" s="266"/>
      <c r="M31" s="266"/>
      <c r="N31" s="266"/>
      <c r="O31" s="266"/>
      <c r="P31" s="266"/>
      <c r="Q31" s="267"/>
      <c r="R31" s="267"/>
      <c r="S31" s="267"/>
      <c r="T31" s="266"/>
      <c r="U31" s="266"/>
      <c r="V31" s="266"/>
      <c r="W31" s="266"/>
      <c r="X31" s="266"/>
      <c r="Y31" s="266"/>
    </row>
    <row r="32" spans="1:25">
      <c r="A32" s="266"/>
      <c r="B32" s="266"/>
      <c r="C32" s="266"/>
      <c r="D32" s="266"/>
      <c r="E32" s="267"/>
      <c r="F32" s="267"/>
      <c r="G32" s="267"/>
      <c r="H32" s="266"/>
      <c r="I32" s="266"/>
      <c r="J32" s="266"/>
      <c r="K32" s="266"/>
      <c r="L32" s="266"/>
      <c r="M32" s="266"/>
      <c r="N32" s="266"/>
      <c r="O32" s="266"/>
      <c r="P32" s="266"/>
      <c r="Q32" s="267"/>
      <c r="R32" s="267"/>
      <c r="S32" s="267"/>
      <c r="T32" s="266"/>
      <c r="U32" s="266"/>
      <c r="V32" s="266"/>
      <c r="W32" s="266"/>
      <c r="X32" s="266"/>
      <c r="Y32" s="266"/>
    </row>
    <row r="33" spans="1:25">
      <c r="B33" s="266"/>
      <c r="C33" s="266"/>
      <c r="D33" s="266"/>
      <c r="E33" s="267"/>
      <c r="F33" s="267"/>
      <c r="G33" s="267"/>
      <c r="H33" s="266"/>
      <c r="I33" s="266"/>
      <c r="J33" s="266"/>
      <c r="K33" s="266"/>
      <c r="L33" s="266"/>
      <c r="M33" s="266"/>
      <c r="N33" s="266"/>
      <c r="O33" s="266"/>
      <c r="P33" s="266"/>
      <c r="Q33" s="267"/>
      <c r="R33" s="267"/>
      <c r="S33" s="267"/>
      <c r="T33" s="266"/>
      <c r="U33" s="266"/>
      <c r="V33" s="266"/>
      <c r="W33" s="266"/>
      <c r="X33" s="266"/>
      <c r="Y33" s="266"/>
    </row>
    <row r="34" spans="1:25">
      <c r="A34" s="266"/>
      <c r="B34" s="266"/>
      <c r="C34" s="266"/>
      <c r="D34" s="266"/>
      <c r="E34" s="267"/>
      <c r="F34" s="267"/>
      <c r="G34" s="267"/>
      <c r="H34" s="266"/>
      <c r="I34" s="266"/>
      <c r="J34" s="266"/>
      <c r="K34" s="266"/>
      <c r="L34" s="266"/>
      <c r="M34" s="266"/>
      <c r="N34" s="266"/>
      <c r="O34" s="266"/>
      <c r="P34" s="266"/>
      <c r="Q34" s="267"/>
      <c r="R34" s="267"/>
      <c r="S34" s="267"/>
      <c r="T34" s="266"/>
      <c r="U34" s="266"/>
      <c r="V34" s="266"/>
      <c r="W34" s="266"/>
      <c r="X34" s="266"/>
      <c r="Y34" s="266"/>
    </row>
    <row r="35" spans="1:25">
      <c r="A35" s="266"/>
      <c r="B35" s="266"/>
      <c r="C35" s="266"/>
      <c r="D35" s="266"/>
      <c r="E35" s="267"/>
      <c r="F35" s="267"/>
      <c r="G35" s="267"/>
      <c r="H35" s="266"/>
      <c r="I35" s="266"/>
      <c r="J35" s="266"/>
      <c r="K35" s="266"/>
      <c r="L35" s="266"/>
      <c r="M35" s="266"/>
      <c r="N35" s="266"/>
      <c r="O35" s="266"/>
      <c r="P35" s="266"/>
      <c r="Q35" s="267"/>
      <c r="R35" s="267"/>
      <c r="S35" s="267"/>
      <c r="T35" s="266"/>
      <c r="U35" s="266"/>
      <c r="V35" s="266"/>
      <c r="W35" s="266"/>
      <c r="X35" s="266"/>
      <c r="Y35" s="266"/>
    </row>
    <row r="36" spans="1:25">
      <c r="A36" s="266"/>
      <c r="B36" s="266"/>
      <c r="C36" s="266"/>
      <c r="D36" s="266"/>
      <c r="E36" s="267"/>
      <c r="F36" s="267"/>
      <c r="G36" s="267"/>
      <c r="H36" s="266"/>
      <c r="I36" s="266"/>
      <c r="J36" s="266"/>
      <c r="K36" s="266"/>
      <c r="L36" s="266"/>
      <c r="M36" s="266"/>
      <c r="N36" s="266"/>
      <c r="O36" s="266"/>
      <c r="P36" s="266"/>
      <c r="Q36" s="267"/>
      <c r="R36" s="267"/>
      <c r="S36" s="267"/>
      <c r="T36" s="266"/>
      <c r="U36" s="266"/>
      <c r="V36" s="266"/>
      <c r="W36" s="266"/>
      <c r="X36" s="266"/>
      <c r="Y36" s="266"/>
    </row>
    <row r="37" spans="1:25">
      <c r="A37" s="266"/>
      <c r="B37" s="266"/>
      <c r="C37" s="266"/>
      <c r="D37" s="266"/>
      <c r="E37" s="267"/>
      <c r="F37" s="267"/>
      <c r="G37" s="267"/>
      <c r="H37" s="266"/>
      <c r="I37" s="266"/>
      <c r="J37" s="266"/>
      <c r="K37" s="266"/>
      <c r="L37" s="266"/>
      <c r="M37" s="266"/>
      <c r="N37" s="266"/>
      <c r="O37" s="266"/>
      <c r="P37" s="266"/>
      <c r="Q37" s="267"/>
      <c r="R37" s="267"/>
      <c r="S37" s="267"/>
      <c r="T37" s="266"/>
      <c r="U37" s="266"/>
      <c r="V37" s="266"/>
      <c r="W37" s="266"/>
      <c r="X37" s="266"/>
      <c r="Y37" s="266"/>
    </row>
    <row r="38" spans="1:25">
      <c r="A38" s="266"/>
      <c r="B38" s="266"/>
      <c r="C38" s="266"/>
      <c r="D38" s="266"/>
      <c r="E38" s="267"/>
      <c r="F38" s="267"/>
      <c r="G38" s="267"/>
      <c r="H38" s="266"/>
      <c r="I38" s="266"/>
      <c r="J38" s="266"/>
      <c r="K38" s="266"/>
      <c r="L38" s="266"/>
      <c r="M38" s="266"/>
      <c r="N38" s="266"/>
      <c r="O38" s="266"/>
      <c r="P38" s="266"/>
      <c r="Q38" s="267"/>
      <c r="R38" s="267"/>
      <c r="S38" s="267"/>
      <c r="T38" s="266"/>
      <c r="U38" s="266"/>
      <c r="V38" s="266"/>
      <c r="W38" s="266"/>
      <c r="X38" s="266"/>
      <c r="Y38" s="266"/>
    </row>
  </sheetData>
  <mergeCells count="7">
    <mergeCell ref="A3:A5"/>
    <mergeCell ref="B3:M3"/>
    <mergeCell ref="N3:Y3"/>
    <mergeCell ref="B4:G4"/>
    <mergeCell ref="H4:M4"/>
    <mergeCell ref="N4:S4"/>
    <mergeCell ref="T4:Y4"/>
  </mergeCells>
  <pageMargins left="0.25" right="0.25" top="0.75" bottom="0.75" header="0.3" footer="0.3"/>
  <pageSetup paperSize="9" scale="7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6"/>
  <sheetViews>
    <sheetView view="pageLayout" zoomScale="75" zoomScaleNormal="80" zoomScalePageLayoutView="75" workbookViewId="0"/>
  </sheetViews>
  <sheetFormatPr baseColWidth="10" defaultColWidth="10" defaultRowHeight="13.5"/>
  <cols>
    <col min="1" max="1" width="1.5" style="559" customWidth="1"/>
    <col min="2" max="2" width="1.33203125" style="559" customWidth="1"/>
    <col min="3" max="3" width="4.08203125" style="559" customWidth="1"/>
    <col min="4" max="4" width="1.33203125" style="559" customWidth="1"/>
    <col min="5" max="5" width="1.5" style="559" customWidth="1"/>
    <col min="6" max="6" width="1.33203125" style="559" customWidth="1"/>
    <col min="7" max="7" width="30" style="559" customWidth="1"/>
    <col min="8" max="11" width="11.08203125" style="559" customWidth="1"/>
    <col min="12" max="12" width="10" style="559" customWidth="1"/>
    <col min="13" max="13" width="11.08203125" style="559" customWidth="1"/>
    <col min="14" max="14" width="10" style="559" customWidth="1"/>
    <col min="15" max="15" width="11.08203125" style="559" customWidth="1"/>
    <col min="16" max="16" width="10" style="559" customWidth="1"/>
    <col min="17" max="17" width="11.08203125" style="559" customWidth="1"/>
    <col min="18" max="19" width="10" style="559" customWidth="1"/>
    <col min="20" max="20" width="9.58203125" style="559" customWidth="1"/>
    <col min="21" max="16384" width="10" style="559"/>
  </cols>
  <sheetData>
    <row r="1" spans="1:22" s="560" customFormat="1" ht="15.5">
      <c r="A1" s="557" t="s">
        <v>527</v>
      </c>
      <c r="B1" s="558"/>
      <c r="C1" s="559"/>
      <c r="D1" s="559"/>
      <c r="E1" s="559"/>
      <c r="F1" s="558"/>
      <c r="G1" s="557"/>
      <c r="H1" s="558"/>
      <c r="I1" s="558"/>
      <c r="J1" s="558"/>
      <c r="K1" s="558"/>
      <c r="L1" s="559"/>
      <c r="M1" s="559"/>
      <c r="N1" s="559"/>
      <c r="O1" s="559"/>
    </row>
    <row r="2" spans="1:22" s="560" customFormat="1" ht="15.5">
      <c r="A2" s="557" t="s">
        <v>528</v>
      </c>
      <c r="B2" s="558"/>
      <c r="C2" s="559"/>
      <c r="D2" s="559"/>
      <c r="E2" s="559"/>
      <c r="F2" s="558"/>
      <c r="G2" s="558"/>
      <c r="H2" s="558"/>
      <c r="I2" s="558"/>
      <c r="J2" s="558"/>
      <c r="K2" s="558"/>
      <c r="L2" s="559"/>
      <c r="M2" s="559"/>
      <c r="N2" s="559"/>
      <c r="O2" s="559"/>
    </row>
    <row r="3" spans="1:22" s="561" customFormat="1" ht="12.75" customHeight="1"/>
    <row r="4" spans="1:22" s="561" customFormat="1" ht="12.5">
      <c r="A4" s="562"/>
      <c r="B4" s="563"/>
      <c r="C4" s="563"/>
      <c r="D4" s="563"/>
      <c r="E4" s="563"/>
      <c r="F4" s="563"/>
      <c r="G4" s="564"/>
      <c r="H4" s="787" t="s">
        <v>501</v>
      </c>
      <c r="I4" s="787"/>
      <c r="J4" s="787"/>
      <c r="K4" s="787"/>
      <c r="L4" s="787"/>
      <c r="M4" s="787"/>
      <c r="N4" s="787"/>
      <c r="O4" s="787"/>
      <c r="P4" s="787"/>
      <c r="Q4" s="787"/>
      <c r="R4" s="788"/>
      <c r="S4" s="565"/>
      <c r="T4" s="565"/>
      <c r="U4" s="565"/>
      <c r="V4" s="565"/>
    </row>
    <row r="5" spans="1:22" s="561" customFormat="1" ht="12.75" customHeight="1">
      <c r="A5" s="566"/>
      <c r="B5" s="594"/>
      <c r="C5" s="448" t="s">
        <v>295</v>
      </c>
      <c r="D5" s="594"/>
      <c r="E5" s="594"/>
      <c r="F5" s="594"/>
      <c r="G5" s="595"/>
      <c r="H5" s="789" t="s">
        <v>1</v>
      </c>
      <c r="I5" s="791" t="s">
        <v>520</v>
      </c>
      <c r="J5" s="792"/>
      <c r="K5" s="795" t="s">
        <v>521</v>
      </c>
      <c r="L5" s="795"/>
      <c r="M5" s="795"/>
      <c r="N5" s="795"/>
      <c r="O5" s="795"/>
      <c r="P5" s="795"/>
      <c r="Q5" s="796" t="s">
        <v>522</v>
      </c>
      <c r="R5" s="797"/>
      <c r="S5" s="565"/>
      <c r="T5" s="565"/>
      <c r="U5" s="565"/>
      <c r="V5" s="565"/>
    </row>
    <row r="6" spans="1:22" s="561" customFormat="1" ht="12.75" customHeight="1">
      <c r="A6" s="566"/>
      <c r="B6" s="569"/>
      <c r="C6" s="449" t="s">
        <v>296</v>
      </c>
      <c r="D6" s="569"/>
      <c r="E6" s="569"/>
      <c r="F6" s="569"/>
      <c r="G6" s="570"/>
      <c r="H6" s="790"/>
      <c r="I6" s="793"/>
      <c r="J6" s="794"/>
      <c r="K6" s="785" t="s">
        <v>523</v>
      </c>
      <c r="L6" s="788"/>
      <c r="M6" s="800" t="s">
        <v>524</v>
      </c>
      <c r="N6" s="801"/>
      <c r="O6" s="800" t="s">
        <v>525</v>
      </c>
      <c r="P6" s="801"/>
      <c r="Q6" s="798"/>
      <c r="R6" s="799"/>
      <c r="S6" s="569"/>
      <c r="T6" s="569"/>
      <c r="U6" s="569"/>
      <c r="V6" s="569"/>
    </row>
    <row r="7" spans="1:22" s="561" customFormat="1">
      <c r="A7" s="566"/>
      <c r="B7" s="567"/>
      <c r="C7" s="571" t="s">
        <v>124</v>
      </c>
      <c r="D7" s="567"/>
      <c r="E7" s="567"/>
      <c r="F7" s="567"/>
      <c r="G7" s="568"/>
      <c r="H7" s="785" t="s">
        <v>125</v>
      </c>
      <c r="I7" s="786"/>
      <c r="J7" s="572" t="s">
        <v>6</v>
      </c>
      <c r="K7" s="573" t="s">
        <v>125</v>
      </c>
      <c r="L7" s="574" t="s">
        <v>6</v>
      </c>
      <c r="M7" s="574" t="s">
        <v>125</v>
      </c>
      <c r="N7" s="574" t="s">
        <v>6</v>
      </c>
      <c r="O7" s="574" t="s">
        <v>125</v>
      </c>
      <c r="P7" s="574" t="s">
        <v>6</v>
      </c>
      <c r="Q7" s="574" t="s">
        <v>125</v>
      </c>
      <c r="R7" s="574" t="s">
        <v>6</v>
      </c>
      <c r="S7" s="565"/>
      <c r="T7" s="565"/>
      <c r="U7" s="565"/>
      <c r="V7" s="565"/>
    </row>
    <row r="8" spans="1:22" s="561" customFormat="1" ht="12.5">
      <c r="A8" s="575"/>
      <c r="B8" s="576"/>
      <c r="C8" s="577"/>
      <c r="D8" s="577"/>
      <c r="E8" s="577"/>
      <c r="F8" s="577"/>
      <c r="G8" s="578"/>
      <c r="H8" s="579">
        <v>1</v>
      </c>
      <c r="I8" s="579">
        <v>2</v>
      </c>
      <c r="J8" s="579">
        <v>3</v>
      </c>
      <c r="K8" s="579">
        <v>4</v>
      </c>
      <c r="L8" s="574">
        <v>5</v>
      </c>
      <c r="M8" s="574">
        <v>6</v>
      </c>
      <c r="N8" s="574">
        <v>7</v>
      </c>
      <c r="O8" s="574">
        <v>8</v>
      </c>
      <c r="P8" s="574">
        <v>9</v>
      </c>
      <c r="Q8" s="574">
        <v>10</v>
      </c>
      <c r="R8" s="574">
        <v>11</v>
      </c>
      <c r="S8" s="580"/>
      <c r="T8" s="580"/>
      <c r="U8" s="580"/>
      <c r="V8" s="580"/>
    </row>
    <row r="9" spans="1:22" s="561" customFormat="1" ht="8.5" customHeight="1">
      <c r="L9" s="581"/>
    </row>
    <row r="10" spans="1:22" s="561" customFormat="1" ht="12.75" customHeight="1">
      <c r="A10" s="596" t="s">
        <v>126</v>
      </c>
      <c r="B10" s="596"/>
      <c r="C10" s="596"/>
      <c r="D10" s="596"/>
      <c r="E10" s="596"/>
      <c r="F10" s="596"/>
      <c r="G10" s="596"/>
      <c r="H10" s="583"/>
      <c r="I10" s="583"/>
      <c r="J10" s="584"/>
      <c r="K10" s="583"/>
      <c r="L10" s="584"/>
      <c r="M10" s="583"/>
      <c r="N10" s="584"/>
      <c r="O10" s="583"/>
      <c r="P10" s="584"/>
      <c r="Q10" s="583"/>
      <c r="R10" s="584"/>
    </row>
    <row r="11" spans="1:22" s="561" customFormat="1" ht="4" customHeight="1">
      <c r="A11" s="596"/>
      <c r="B11" s="596"/>
      <c r="C11" s="596"/>
      <c r="D11" s="596"/>
      <c r="E11" s="596"/>
      <c r="F11" s="596"/>
      <c r="G11" s="596"/>
      <c r="H11" s="583"/>
      <c r="I11" s="583"/>
      <c r="J11" s="584"/>
      <c r="K11" s="583"/>
      <c r="L11" s="584"/>
      <c r="M11" s="583"/>
      <c r="N11" s="584"/>
      <c r="O11" s="583"/>
      <c r="P11" s="584"/>
      <c r="Q11" s="583"/>
      <c r="R11" s="584"/>
    </row>
    <row r="12" spans="1:22" s="561" customFormat="1" ht="12" customHeight="1">
      <c r="A12" s="596" t="s">
        <v>35</v>
      </c>
      <c r="B12" s="596"/>
      <c r="C12" s="596"/>
      <c r="D12" s="596" t="s">
        <v>99</v>
      </c>
      <c r="E12" s="596"/>
      <c r="F12" s="596"/>
      <c r="G12" s="596"/>
      <c r="H12" s="583">
        <v>168810.71</v>
      </c>
      <c r="I12" s="585" t="s">
        <v>45</v>
      </c>
      <c r="J12" s="585" t="s">
        <v>45</v>
      </c>
      <c r="K12" s="585">
        <v>155538.15683564311</v>
      </c>
      <c r="L12" s="585" t="s">
        <v>45</v>
      </c>
      <c r="M12" s="585" t="s">
        <v>45</v>
      </c>
      <c r="N12" s="585" t="s">
        <v>45</v>
      </c>
      <c r="O12" s="585" t="s">
        <v>45</v>
      </c>
      <c r="P12" s="585" t="s">
        <v>45</v>
      </c>
      <c r="Q12" s="585" t="s">
        <v>45</v>
      </c>
      <c r="R12" s="585" t="s">
        <v>45</v>
      </c>
    </row>
    <row r="13" spans="1:22" s="561" customFormat="1" ht="12" customHeight="1">
      <c r="A13" s="596" t="s">
        <v>37</v>
      </c>
      <c r="B13" s="596"/>
      <c r="C13" s="596"/>
      <c r="D13" s="596" t="s">
        <v>100</v>
      </c>
      <c r="E13" s="596"/>
      <c r="F13" s="596"/>
      <c r="G13" s="596"/>
      <c r="H13" s="583">
        <v>24785.72</v>
      </c>
      <c r="I13" s="585" t="s">
        <v>45</v>
      </c>
      <c r="J13" s="585" t="s">
        <v>45</v>
      </c>
      <c r="K13" s="585">
        <v>21192.9794118793</v>
      </c>
      <c r="L13" s="585" t="s">
        <v>45</v>
      </c>
      <c r="M13" s="585" t="s">
        <v>45</v>
      </c>
      <c r="N13" s="585" t="s">
        <v>45</v>
      </c>
      <c r="O13" s="585" t="s">
        <v>45</v>
      </c>
      <c r="P13" s="585" t="s">
        <v>45</v>
      </c>
      <c r="Q13" s="585" t="s">
        <v>45</v>
      </c>
      <c r="R13" s="585" t="s">
        <v>45</v>
      </c>
    </row>
    <row r="14" spans="1:22" s="561" customFormat="1" ht="4" customHeight="1">
      <c r="A14" s="596"/>
      <c r="B14" s="596"/>
      <c r="C14" s="596"/>
      <c r="D14" s="596"/>
      <c r="E14" s="596"/>
      <c r="F14" s="596"/>
      <c r="G14" s="596"/>
      <c r="H14" s="583"/>
      <c r="I14" s="585"/>
      <c r="J14" s="586"/>
      <c r="K14" s="585"/>
      <c r="L14" s="586"/>
      <c r="M14" s="585"/>
      <c r="N14" s="586"/>
      <c r="O14" s="585"/>
      <c r="P14" s="586"/>
      <c r="Q14" s="585"/>
      <c r="R14" s="586"/>
    </row>
    <row r="15" spans="1:22" s="561" customFormat="1" ht="12" customHeight="1">
      <c r="A15" s="596" t="s">
        <v>39</v>
      </c>
      <c r="B15" s="596"/>
      <c r="C15" s="596"/>
      <c r="D15" s="596" t="s">
        <v>40</v>
      </c>
      <c r="E15" s="596"/>
      <c r="F15" s="596"/>
      <c r="G15" s="596"/>
      <c r="H15" s="583">
        <v>58493501.859999999</v>
      </c>
      <c r="I15" s="585">
        <v>54671379.147532322</v>
      </c>
      <c r="J15" s="586">
        <v>93.465731079600005</v>
      </c>
      <c r="K15" s="585">
        <v>53569702.332715005</v>
      </c>
      <c r="L15" s="586">
        <v>97.984911242400003</v>
      </c>
      <c r="M15" s="585">
        <v>1032653.1049919012</v>
      </c>
      <c r="N15" s="586">
        <v>1.8888367572</v>
      </c>
      <c r="O15" s="585">
        <v>69023.7098254179</v>
      </c>
      <c r="P15" s="586">
        <v>0.12625200040000001</v>
      </c>
      <c r="Q15" s="585">
        <v>3822122.7124676774</v>
      </c>
      <c r="R15" s="586">
        <v>6.5342689203999997</v>
      </c>
    </row>
    <row r="16" spans="1:22" s="561" customFormat="1" ht="12" customHeight="1">
      <c r="A16" s="596"/>
      <c r="B16" s="596" t="s">
        <v>41</v>
      </c>
      <c r="C16" s="596"/>
      <c r="D16" s="596"/>
      <c r="E16" s="596" t="s">
        <v>127</v>
      </c>
      <c r="F16" s="596"/>
      <c r="G16" s="596"/>
      <c r="H16" s="583">
        <v>317632.68</v>
      </c>
      <c r="I16" s="585">
        <v>316986.55269042548</v>
      </c>
      <c r="J16" s="586">
        <v>99.796580342599995</v>
      </c>
      <c r="K16" s="585">
        <v>313333.13787336199</v>
      </c>
      <c r="L16" s="586">
        <v>98.847454320699995</v>
      </c>
      <c r="M16" s="585" t="s">
        <v>45</v>
      </c>
      <c r="N16" s="585" t="s">
        <v>45</v>
      </c>
      <c r="O16" s="585" t="s">
        <v>45</v>
      </c>
      <c r="P16" s="585" t="s">
        <v>45</v>
      </c>
      <c r="Q16" s="585">
        <v>646.12730957450003</v>
      </c>
      <c r="R16" s="586">
        <v>0.20341965740000001</v>
      </c>
    </row>
    <row r="17" spans="1:18" s="561" customFormat="1" ht="12" customHeight="1">
      <c r="A17" s="596"/>
      <c r="B17" s="596" t="s">
        <v>43</v>
      </c>
      <c r="C17" s="596"/>
      <c r="D17" s="596"/>
      <c r="E17" s="596" t="s">
        <v>128</v>
      </c>
      <c r="F17" s="596"/>
      <c r="G17" s="596"/>
      <c r="H17" s="583">
        <v>101659.45</v>
      </c>
      <c r="I17" s="585">
        <v>101138.1560418633</v>
      </c>
      <c r="J17" s="586">
        <v>99.487215445199993</v>
      </c>
      <c r="K17" s="585">
        <v>89361.758822147502</v>
      </c>
      <c r="L17" s="586">
        <v>88.356128210600005</v>
      </c>
      <c r="M17" s="585">
        <v>11686.515593803</v>
      </c>
      <c r="N17" s="586">
        <v>11.555001644400001</v>
      </c>
      <c r="O17" s="585">
        <v>89.881625912900006</v>
      </c>
      <c r="P17" s="586">
        <v>8.8870144999999998E-2</v>
      </c>
      <c r="Q17" s="585">
        <v>521.29395813669998</v>
      </c>
      <c r="R17" s="586">
        <v>0.51278455479999996</v>
      </c>
    </row>
    <row r="18" spans="1:18" s="561" customFormat="1" ht="12" customHeight="1">
      <c r="A18" s="596"/>
      <c r="B18" s="596" t="s">
        <v>46</v>
      </c>
      <c r="C18" s="596"/>
      <c r="D18" s="596"/>
      <c r="E18" s="596" t="s">
        <v>47</v>
      </c>
      <c r="F18" s="596"/>
      <c r="G18" s="596"/>
      <c r="H18" s="583">
        <v>247865.86</v>
      </c>
      <c r="I18" s="585">
        <v>200915.3724257992</v>
      </c>
      <c r="J18" s="586">
        <v>81.058106358700002</v>
      </c>
      <c r="K18" s="585">
        <v>193356.73520186229</v>
      </c>
      <c r="L18" s="586">
        <v>96.237900001</v>
      </c>
      <c r="M18" s="585">
        <v>7453.8018900437</v>
      </c>
      <c r="N18" s="586">
        <v>3.7099211473999998</v>
      </c>
      <c r="O18" s="585">
        <v>104.8353338933</v>
      </c>
      <c r="P18" s="586">
        <v>5.2178851499999998E-2</v>
      </c>
      <c r="Q18" s="585">
        <v>46950.487574200801</v>
      </c>
      <c r="R18" s="586">
        <v>18.941893641299998</v>
      </c>
    </row>
    <row r="19" spans="1:18" s="561" customFormat="1" ht="12" customHeight="1">
      <c r="A19" s="596"/>
      <c r="B19" s="596" t="s">
        <v>48</v>
      </c>
      <c r="C19" s="596"/>
      <c r="D19" s="596"/>
      <c r="E19" s="596" t="s">
        <v>49</v>
      </c>
      <c r="F19" s="596"/>
      <c r="G19" s="596"/>
      <c r="H19" s="583">
        <v>144542.49</v>
      </c>
      <c r="I19" s="585">
        <v>142188.67611234111</v>
      </c>
      <c r="J19" s="586">
        <v>98.371541899099995</v>
      </c>
      <c r="K19" s="585">
        <v>139805.95976893511</v>
      </c>
      <c r="L19" s="586">
        <v>98.324257311799997</v>
      </c>
      <c r="M19" s="585">
        <v>2382.7163434058998</v>
      </c>
      <c r="N19" s="586">
        <v>1.6757426881999999</v>
      </c>
      <c r="O19" s="585">
        <v>0</v>
      </c>
      <c r="P19" s="586">
        <v>0</v>
      </c>
      <c r="Q19" s="585">
        <v>2353.8138876589001</v>
      </c>
      <c r="R19" s="586">
        <v>1.6284581009000001</v>
      </c>
    </row>
    <row r="20" spans="1:18" s="561" customFormat="1" ht="12" customHeight="1">
      <c r="A20" s="596"/>
      <c r="B20" s="596" t="s">
        <v>50</v>
      </c>
      <c r="C20" s="596"/>
      <c r="D20" s="596"/>
      <c r="E20" s="596" t="s">
        <v>51</v>
      </c>
      <c r="F20" s="596"/>
      <c r="G20" s="596"/>
      <c r="H20" s="583">
        <v>4065083.55</v>
      </c>
      <c r="I20" s="585">
        <v>3761596.6105750874</v>
      </c>
      <c r="J20" s="586">
        <v>92.534300077899999</v>
      </c>
      <c r="K20" s="585">
        <v>3704127.3955925726</v>
      </c>
      <c r="L20" s="586">
        <v>98.472212176599996</v>
      </c>
      <c r="M20" s="585">
        <v>56451.252367541099</v>
      </c>
      <c r="N20" s="586">
        <v>1.5007258409999999</v>
      </c>
      <c r="O20" s="585">
        <v>1017.9626149731999</v>
      </c>
      <c r="P20" s="586">
        <v>2.7061982500000002E-2</v>
      </c>
      <c r="Q20" s="585">
        <v>303486.93942491291</v>
      </c>
      <c r="R20" s="586">
        <v>7.4656999220999998</v>
      </c>
    </row>
    <row r="21" spans="1:18" s="561" customFormat="1" ht="12" customHeight="1">
      <c r="A21" s="596"/>
      <c r="B21" s="596" t="s">
        <v>52</v>
      </c>
      <c r="C21" s="596"/>
      <c r="D21" s="596"/>
      <c r="E21" s="596" t="s">
        <v>53</v>
      </c>
      <c r="F21" s="596"/>
      <c r="G21" s="596"/>
      <c r="H21" s="583">
        <v>4630940.04</v>
      </c>
      <c r="I21" s="585">
        <v>3753937.8860784168</v>
      </c>
      <c r="J21" s="586">
        <v>81.062113818200004</v>
      </c>
      <c r="K21" s="585">
        <v>3712662.7521763537</v>
      </c>
      <c r="L21" s="586">
        <v>98.900484367199994</v>
      </c>
      <c r="M21" s="585" t="s">
        <v>45</v>
      </c>
      <c r="N21" s="585" t="s">
        <v>45</v>
      </c>
      <c r="O21" s="585" t="s">
        <v>45</v>
      </c>
      <c r="P21" s="585" t="s">
        <v>45</v>
      </c>
      <c r="Q21" s="585">
        <v>877002.15392158309</v>
      </c>
      <c r="R21" s="586">
        <v>18.9378861818</v>
      </c>
    </row>
    <row r="22" spans="1:18" s="561" customFormat="1" ht="12" customHeight="1">
      <c r="A22" s="596"/>
      <c r="B22" s="596" t="s">
        <v>54</v>
      </c>
      <c r="C22" s="596"/>
      <c r="D22" s="596"/>
      <c r="E22" s="596" t="s">
        <v>55</v>
      </c>
      <c r="F22" s="596"/>
      <c r="G22" s="596"/>
      <c r="H22" s="583">
        <v>1149439.7</v>
      </c>
      <c r="I22" s="585">
        <v>1128904.3151748187</v>
      </c>
      <c r="J22" s="586">
        <v>98.213443921800007</v>
      </c>
      <c r="K22" s="585">
        <v>1104007.5319982597</v>
      </c>
      <c r="L22" s="586">
        <v>97.794606430200005</v>
      </c>
      <c r="M22" s="585">
        <v>22746.9278222006</v>
      </c>
      <c r="N22" s="586">
        <v>2.0149562294000001</v>
      </c>
      <c r="O22" s="585">
        <v>2149.8553543583998</v>
      </c>
      <c r="P22" s="586">
        <v>0.1904373405</v>
      </c>
      <c r="Q22" s="585">
        <v>20535.3848251811</v>
      </c>
      <c r="R22" s="586">
        <v>1.7865560782000001</v>
      </c>
    </row>
    <row r="23" spans="1:18" s="561" customFormat="1" ht="12" customHeight="1">
      <c r="A23" s="596"/>
      <c r="B23" s="596" t="s">
        <v>56</v>
      </c>
      <c r="C23" s="596"/>
      <c r="D23" s="596"/>
      <c r="E23" s="596" t="s">
        <v>129</v>
      </c>
      <c r="F23" s="596"/>
      <c r="G23" s="596"/>
      <c r="H23" s="583">
        <v>319005.65000000002</v>
      </c>
      <c r="I23" s="585">
        <v>307548.27499475499</v>
      </c>
      <c r="J23" s="586">
        <v>96.408410006099999</v>
      </c>
      <c r="K23" s="585">
        <v>289587.92471168202</v>
      </c>
      <c r="L23" s="586">
        <v>94.160152488799994</v>
      </c>
      <c r="M23" s="585">
        <v>17374.5068879424</v>
      </c>
      <c r="N23" s="586">
        <v>5.6493592389999998</v>
      </c>
      <c r="O23" s="585">
        <v>585.84339513049997</v>
      </c>
      <c r="P23" s="586">
        <v>0.1904882722</v>
      </c>
      <c r="Q23" s="585">
        <v>11457.375005245</v>
      </c>
      <c r="R23" s="586">
        <v>3.5915899939</v>
      </c>
    </row>
    <row r="24" spans="1:18" s="561" customFormat="1" ht="12" customHeight="1">
      <c r="A24" s="596"/>
      <c r="B24" s="596" t="s">
        <v>58</v>
      </c>
      <c r="C24" s="596"/>
      <c r="D24" s="596"/>
      <c r="E24" s="596" t="s">
        <v>59</v>
      </c>
      <c r="F24" s="596"/>
      <c r="G24" s="596"/>
      <c r="H24" s="583">
        <v>577923.06999999995</v>
      </c>
      <c r="I24" s="585">
        <v>445530.12025436241</v>
      </c>
      <c r="J24" s="586">
        <v>77.0915963355</v>
      </c>
      <c r="K24" s="585">
        <v>427347.41844420531</v>
      </c>
      <c r="L24" s="586">
        <v>95.918861378000003</v>
      </c>
      <c r="M24" s="585">
        <v>14742.4058629714</v>
      </c>
      <c r="N24" s="586">
        <v>3.3089582931999999</v>
      </c>
      <c r="O24" s="585">
        <v>3440.2959471856998</v>
      </c>
      <c r="P24" s="586">
        <v>0.77218032869999997</v>
      </c>
      <c r="Q24" s="585">
        <v>132392.9497456376</v>
      </c>
      <c r="R24" s="586">
        <v>22.9084036645</v>
      </c>
    </row>
    <row r="25" spans="1:18" s="561" customFormat="1" ht="12" customHeight="1">
      <c r="A25" s="596"/>
      <c r="B25" s="596" t="s">
        <v>60</v>
      </c>
      <c r="C25" s="596"/>
      <c r="D25" s="596"/>
      <c r="E25" s="596" t="s">
        <v>61</v>
      </c>
      <c r="F25" s="596"/>
      <c r="G25" s="596"/>
      <c r="H25" s="583">
        <v>921278.4</v>
      </c>
      <c r="I25" s="585">
        <v>886425.24061141897</v>
      </c>
      <c r="J25" s="586">
        <v>96.216870015799998</v>
      </c>
      <c r="K25" s="585">
        <v>775663.91709140141</v>
      </c>
      <c r="L25" s="586">
        <v>87.504719129700007</v>
      </c>
      <c r="M25" s="585">
        <v>110190.84503561549</v>
      </c>
      <c r="N25" s="586">
        <v>12.4309236681</v>
      </c>
      <c r="O25" s="585">
        <v>570.47848440209998</v>
      </c>
      <c r="P25" s="586">
        <v>6.4357202200000005E-2</v>
      </c>
      <c r="Q25" s="585">
        <v>34853.159388581</v>
      </c>
      <c r="R25" s="586">
        <v>3.7831299841999999</v>
      </c>
    </row>
    <row r="26" spans="1:18" s="561" customFormat="1" ht="12" customHeight="1">
      <c r="A26" s="596"/>
      <c r="B26" s="596" t="s">
        <v>62</v>
      </c>
      <c r="C26" s="596"/>
      <c r="D26" s="596"/>
      <c r="E26" s="596" t="s">
        <v>63</v>
      </c>
      <c r="F26" s="596"/>
      <c r="G26" s="596"/>
      <c r="H26" s="583">
        <v>7739358.54</v>
      </c>
      <c r="I26" s="585">
        <v>7113706.6891954876</v>
      </c>
      <c r="J26" s="586">
        <v>91.915972782899999</v>
      </c>
      <c r="K26" s="585">
        <v>6881594.0707982434</v>
      </c>
      <c r="L26" s="586">
        <v>96.737107269999996</v>
      </c>
      <c r="M26" s="585">
        <v>229202.124759089</v>
      </c>
      <c r="N26" s="586">
        <v>3.2219788468999999</v>
      </c>
      <c r="O26" s="585">
        <v>2910.5036381561999</v>
      </c>
      <c r="P26" s="586">
        <v>4.0914023700000003E-2</v>
      </c>
      <c r="Q26" s="585">
        <v>625651.85080451157</v>
      </c>
      <c r="R26" s="586">
        <v>8.0840272170999992</v>
      </c>
    </row>
    <row r="27" spans="1:18" s="561" customFormat="1" ht="12" customHeight="1">
      <c r="A27" s="596"/>
      <c r="B27" s="596" t="s">
        <v>64</v>
      </c>
      <c r="C27" s="596"/>
      <c r="D27" s="596"/>
      <c r="E27" s="596" t="s">
        <v>65</v>
      </c>
      <c r="F27" s="596"/>
      <c r="G27" s="596"/>
      <c r="H27" s="583">
        <v>2692061.43</v>
      </c>
      <c r="I27" s="585">
        <v>2529313.2172453073</v>
      </c>
      <c r="J27" s="586">
        <v>93.954513409599997</v>
      </c>
      <c r="K27" s="585">
        <v>2472941.9457692141</v>
      </c>
      <c r="L27" s="586">
        <v>97.771281504699999</v>
      </c>
      <c r="M27" s="585">
        <v>54352.113952852902</v>
      </c>
      <c r="N27" s="586">
        <v>2.1488882271</v>
      </c>
      <c r="O27" s="585">
        <v>2019.1575232405</v>
      </c>
      <c r="P27" s="586">
        <v>7.9830268100000004E-2</v>
      </c>
      <c r="Q27" s="585">
        <v>162748.21275469259</v>
      </c>
      <c r="R27" s="586">
        <v>6.0454865904000004</v>
      </c>
    </row>
    <row r="28" spans="1:18" s="561" customFormat="1" ht="12" customHeight="1">
      <c r="A28" s="596"/>
      <c r="B28" s="596" t="s">
        <v>66</v>
      </c>
      <c r="C28" s="596"/>
      <c r="D28" s="596"/>
      <c r="E28" s="596" t="s">
        <v>67</v>
      </c>
      <c r="F28" s="596"/>
      <c r="G28" s="596"/>
      <c r="H28" s="583">
        <v>7116706.1399999997</v>
      </c>
      <c r="I28" s="585">
        <v>6972037.5824396582</v>
      </c>
      <c r="J28" s="586">
        <v>97.967197819999996</v>
      </c>
      <c r="K28" s="585">
        <v>6803161.9551639734</v>
      </c>
      <c r="L28" s="586">
        <v>97.577815304699996</v>
      </c>
      <c r="M28" s="585">
        <v>163176.1490876663</v>
      </c>
      <c r="N28" s="586">
        <v>2.3404370266000001</v>
      </c>
      <c r="O28" s="585">
        <v>5699.4781880183</v>
      </c>
      <c r="P28" s="586">
        <v>8.1747668699999998E-2</v>
      </c>
      <c r="Q28" s="585">
        <v>144668.55756034161</v>
      </c>
      <c r="R28" s="586">
        <v>2.03280218</v>
      </c>
    </row>
    <row r="29" spans="1:18" s="561" customFormat="1" ht="12" customHeight="1">
      <c r="A29" s="596"/>
      <c r="B29" s="596" t="s">
        <v>68</v>
      </c>
      <c r="C29" s="596"/>
      <c r="D29" s="596"/>
      <c r="E29" s="596" t="s">
        <v>69</v>
      </c>
      <c r="F29" s="596"/>
      <c r="G29" s="596"/>
      <c r="H29" s="583">
        <v>25655845.309999999</v>
      </c>
      <c r="I29" s="585">
        <v>24385881.024563912</v>
      </c>
      <c r="J29" s="586">
        <v>95.050000223799998</v>
      </c>
      <c r="K29" s="585">
        <v>24238379.118843414</v>
      </c>
      <c r="L29" s="586">
        <v>99.395133989300007</v>
      </c>
      <c r="M29" s="585">
        <v>99899.862868088298</v>
      </c>
      <c r="N29" s="586">
        <v>0.40966271739999999</v>
      </c>
      <c r="O29" s="585">
        <v>47602.042852410297</v>
      </c>
      <c r="P29" s="586">
        <v>0.1952032933</v>
      </c>
      <c r="Q29" s="585">
        <v>1269964.285436088</v>
      </c>
      <c r="R29" s="586">
        <v>4.9499997762000003</v>
      </c>
    </row>
    <row r="30" spans="1:18" s="561" customFormat="1" ht="12" customHeight="1">
      <c r="A30" s="596"/>
      <c r="B30" s="596" t="s">
        <v>70</v>
      </c>
      <c r="C30" s="596"/>
      <c r="D30" s="596"/>
      <c r="E30" s="596" t="s">
        <v>71</v>
      </c>
      <c r="F30" s="596"/>
      <c r="G30" s="596"/>
      <c r="H30" s="583">
        <v>1775685.44</v>
      </c>
      <c r="I30" s="585">
        <v>1614336.6427964682</v>
      </c>
      <c r="J30" s="586">
        <v>90.913435816499998</v>
      </c>
      <c r="K30" s="585">
        <v>1452857.3000732483</v>
      </c>
      <c r="L30" s="586">
        <v>89.997170451200006</v>
      </c>
      <c r="M30" s="585" t="s">
        <v>45</v>
      </c>
      <c r="N30" s="585" t="s">
        <v>45</v>
      </c>
      <c r="O30" s="585" t="s">
        <v>45</v>
      </c>
      <c r="P30" s="585" t="s">
        <v>45</v>
      </c>
      <c r="Q30" s="585">
        <v>161348.79720353181</v>
      </c>
      <c r="R30" s="586">
        <v>9.0865641835000002</v>
      </c>
    </row>
    <row r="31" spans="1:18" s="561" customFormat="1" ht="12" customHeight="1">
      <c r="A31" s="596"/>
      <c r="B31" s="596"/>
      <c r="C31" s="596" t="s">
        <v>72</v>
      </c>
      <c r="D31" s="596"/>
      <c r="E31" s="596"/>
      <c r="F31" s="596" t="s">
        <v>73</v>
      </c>
      <c r="G31" s="596"/>
      <c r="H31" s="583">
        <v>1491306.68</v>
      </c>
      <c r="I31" s="585">
        <v>1337709.8106086568</v>
      </c>
      <c r="J31" s="586">
        <v>89.700517576199999</v>
      </c>
      <c r="K31" s="585">
        <v>1187433.0923138268</v>
      </c>
      <c r="L31" s="586">
        <v>88.766119744099996</v>
      </c>
      <c r="M31" s="585" t="s">
        <v>45</v>
      </c>
      <c r="N31" s="585" t="s">
        <v>45</v>
      </c>
      <c r="O31" s="585" t="s">
        <v>45</v>
      </c>
      <c r="P31" s="585" t="s">
        <v>45</v>
      </c>
      <c r="Q31" s="585">
        <v>153596.86939134329</v>
      </c>
      <c r="R31" s="586">
        <v>10.299482423800001</v>
      </c>
    </row>
    <row r="32" spans="1:18" s="561" customFormat="1" ht="12" customHeight="1">
      <c r="A32" s="596"/>
      <c r="B32" s="596" t="s">
        <v>74</v>
      </c>
      <c r="C32" s="596"/>
      <c r="D32" s="596"/>
      <c r="E32" s="596" t="s">
        <v>130</v>
      </c>
      <c r="F32" s="596"/>
      <c r="G32" s="596"/>
      <c r="H32" s="583">
        <v>1038474.11</v>
      </c>
      <c r="I32" s="583">
        <v>1010932.7863321998</v>
      </c>
      <c r="J32" s="584">
        <v>97.3479046418</v>
      </c>
      <c r="K32" s="583">
        <v>971513.41038612882</v>
      </c>
      <c r="L32" s="584">
        <v>96.100692699000007</v>
      </c>
      <c r="M32" s="583">
        <v>36840.1040561107</v>
      </c>
      <c r="N32" s="584">
        <v>3.6441694792999999</v>
      </c>
      <c r="O32" s="583">
        <v>2579.2618899602999</v>
      </c>
      <c r="P32" s="584">
        <v>0.25513683250000002</v>
      </c>
      <c r="Q32" s="583">
        <v>27541.323667800199</v>
      </c>
      <c r="R32" s="584">
        <v>2.6520953582</v>
      </c>
    </row>
    <row r="33" spans="1:18" s="561" customFormat="1" ht="4" customHeight="1">
      <c r="A33" s="596"/>
      <c r="B33" s="596"/>
      <c r="C33" s="596"/>
      <c r="D33" s="596"/>
      <c r="E33" s="596"/>
      <c r="F33" s="596"/>
      <c r="G33" s="596"/>
      <c r="H33" s="583"/>
      <c r="I33" s="583"/>
      <c r="J33" s="584"/>
      <c r="K33" s="583"/>
      <c r="L33" s="584"/>
      <c r="M33" s="583"/>
      <c r="N33" s="584"/>
      <c r="O33" s="583"/>
      <c r="P33" s="584"/>
      <c r="Q33" s="583"/>
      <c r="R33" s="584"/>
    </row>
    <row r="34" spans="1:18" s="561" customFormat="1" ht="12" customHeight="1">
      <c r="A34" s="596" t="s">
        <v>76</v>
      </c>
      <c r="B34" s="596"/>
      <c r="C34" s="596"/>
      <c r="D34" s="596" t="s">
        <v>131</v>
      </c>
      <c r="E34" s="596"/>
      <c r="F34" s="596"/>
      <c r="G34" s="596"/>
      <c r="H34" s="583">
        <v>176544.19</v>
      </c>
      <c r="I34" s="583">
        <v>174532.74398432451</v>
      </c>
      <c r="J34" s="584">
        <v>98.860655785000006</v>
      </c>
      <c r="K34" s="583">
        <v>150546.18384445051</v>
      </c>
      <c r="L34" s="584">
        <v>86.256699119999993</v>
      </c>
      <c r="M34" s="583">
        <v>23986.560139874</v>
      </c>
      <c r="N34" s="584">
        <v>13.74330088</v>
      </c>
      <c r="O34" s="583">
        <v>0</v>
      </c>
      <c r="P34" s="584">
        <v>0</v>
      </c>
      <c r="Q34" s="583">
        <v>2011.4460156754999</v>
      </c>
      <c r="R34" s="584">
        <v>1.1393442149999999</v>
      </c>
    </row>
    <row r="35" spans="1:18" s="561" customFormat="1" ht="12" customHeight="1">
      <c r="A35" s="596" t="s">
        <v>78</v>
      </c>
      <c r="B35" s="596"/>
      <c r="C35" s="596"/>
      <c r="D35" s="596" t="s">
        <v>79</v>
      </c>
      <c r="E35" s="596"/>
      <c r="F35" s="596"/>
      <c r="G35" s="596"/>
      <c r="H35" s="583">
        <v>84582.399999999994</v>
      </c>
      <c r="I35" s="583">
        <v>84356.346411122999</v>
      </c>
      <c r="J35" s="584">
        <v>99.732741576400002</v>
      </c>
      <c r="K35" s="583">
        <v>69349.057674510404</v>
      </c>
      <c r="L35" s="584">
        <v>82.209650636700005</v>
      </c>
      <c r="M35" s="583">
        <v>14768.058614297501</v>
      </c>
      <c r="N35" s="584">
        <v>17.506754669399999</v>
      </c>
      <c r="O35" s="583">
        <v>239.23012231499999</v>
      </c>
      <c r="P35" s="584">
        <v>0.28359469380000002</v>
      </c>
      <c r="Q35" s="583">
        <v>226.05358887700001</v>
      </c>
      <c r="R35" s="584">
        <v>0.26725842360000002</v>
      </c>
    </row>
    <row r="36" spans="1:18" s="561" customFormat="1" ht="12" customHeight="1">
      <c r="A36" s="596" t="s">
        <v>80</v>
      </c>
      <c r="B36" s="596"/>
      <c r="C36" s="596"/>
      <c r="D36" s="596" t="s">
        <v>81</v>
      </c>
      <c r="E36" s="596"/>
      <c r="F36" s="596"/>
      <c r="G36" s="596"/>
      <c r="H36" s="583">
        <v>3379697.22</v>
      </c>
      <c r="I36" s="583">
        <v>3280293.2155746082</v>
      </c>
      <c r="J36" s="584">
        <v>97.058789650199998</v>
      </c>
      <c r="K36" s="583">
        <v>3084378.2780518178</v>
      </c>
      <c r="L36" s="584">
        <v>94.027517522099998</v>
      </c>
      <c r="M36" s="583">
        <v>193280.0127762444</v>
      </c>
      <c r="N36" s="584">
        <v>5.8921565870999997</v>
      </c>
      <c r="O36" s="583">
        <v>2634.9247465455001</v>
      </c>
      <c r="P36" s="584">
        <v>8.0325890799999994E-2</v>
      </c>
      <c r="Q36" s="583">
        <v>99404.004425392093</v>
      </c>
      <c r="R36" s="584">
        <v>2.9412103498</v>
      </c>
    </row>
    <row r="37" spans="1:18" s="561" customFormat="1" ht="12" customHeight="1">
      <c r="A37" s="596"/>
      <c r="B37" s="596" t="s">
        <v>132</v>
      </c>
      <c r="C37" s="596"/>
      <c r="D37" s="596"/>
      <c r="E37" s="596" t="s">
        <v>133</v>
      </c>
      <c r="F37" s="596"/>
      <c r="G37" s="596"/>
      <c r="H37" s="583">
        <v>2637389.29</v>
      </c>
      <c r="I37" s="583">
        <v>2584320.1271730554</v>
      </c>
      <c r="J37" s="584">
        <v>97.987814577500004</v>
      </c>
      <c r="K37" s="583">
        <v>2454896.8352592867</v>
      </c>
      <c r="L37" s="584">
        <v>94.991979106900004</v>
      </c>
      <c r="M37" s="583">
        <v>127563.9475078668</v>
      </c>
      <c r="N37" s="584">
        <v>4.9360737536999997</v>
      </c>
      <c r="O37" s="583">
        <v>1859.3444059019</v>
      </c>
      <c r="P37" s="584">
        <v>7.1947139500000007E-2</v>
      </c>
      <c r="Q37" s="583">
        <v>53069.162826944397</v>
      </c>
      <c r="R37" s="584">
        <v>2.0121854225</v>
      </c>
    </row>
    <row r="38" spans="1:18" s="561" customFormat="1" ht="12" customHeight="1">
      <c r="A38" s="596" t="s">
        <v>82</v>
      </c>
      <c r="B38" s="596"/>
      <c r="C38" s="596"/>
      <c r="D38" s="596" t="s">
        <v>83</v>
      </c>
      <c r="E38" s="596"/>
      <c r="F38" s="596"/>
      <c r="G38" s="596"/>
      <c r="H38" s="583">
        <v>248444.97</v>
      </c>
      <c r="I38" s="583">
        <v>248411.22</v>
      </c>
      <c r="J38" s="584">
        <v>99.9864155028</v>
      </c>
      <c r="K38" s="583">
        <v>247815.16545454549</v>
      </c>
      <c r="L38" s="584">
        <v>99.760053291700004</v>
      </c>
      <c r="M38" s="583">
        <v>562.30454545450004</v>
      </c>
      <c r="N38" s="584">
        <v>0.22636036549999999</v>
      </c>
      <c r="O38" s="583">
        <v>33.75</v>
      </c>
      <c r="P38" s="584">
        <v>1.35863428E-2</v>
      </c>
      <c r="Q38" s="583">
        <v>33.75</v>
      </c>
      <c r="R38" s="584">
        <v>1.35844972E-2</v>
      </c>
    </row>
    <row r="39" spans="1:18" s="561" customFormat="1" ht="12" customHeight="1">
      <c r="A39" s="596" t="s">
        <v>84</v>
      </c>
      <c r="B39" s="596"/>
      <c r="C39" s="596"/>
      <c r="D39" s="596" t="s">
        <v>85</v>
      </c>
      <c r="E39" s="596"/>
      <c r="F39" s="596"/>
      <c r="G39" s="596"/>
      <c r="H39" s="583">
        <v>5593720.9100000001</v>
      </c>
      <c r="I39" s="583">
        <v>5264268.8334743697</v>
      </c>
      <c r="J39" s="584">
        <v>94.110323310300004</v>
      </c>
      <c r="K39" s="583">
        <v>4430882.7933984129</v>
      </c>
      <c r="L39" s="584">
        <v>84.169006818599996</v>
      </c>
      <c r="M39" s="583">
        <v>820074.39153393405</v>
      </c>
      <c r="N39" s="584">
        <v>15.578125234</v>
      </c>
      <c r="O39" s="583">
        <v>13311.6485420227</v>
      </c>
      <c r="P39" s="584">
        <v>0.25286794730000001</v>
      </c>
      <c r="Q39" s="583">
        <v>329452.0765256306</v>
      </c>
      <c r="R39" s="584">
        <v>5.8896766896999999</v>
      </c>
    </row>
    <row r="40" spans="1:18" s="561" customFormat="1" ht="12" customHeight="1">
      <c r="A40" s="596"/>
      <c r="B40" s="596" t="s">
        <v>86</v>
      </c>
      <c r="C40" s="596"/>
      <c r="D40" s="596"/>
      <c r="E40" s="596" t="s">
        <v>87</v>
      </c>
      <c r="F40" s="596"/>
      <c r="G40" s="596"/>
      <c r="H40" s="583">
        <v>2397459.7200000002</v>
      </c>
      <c r="I40" s="583">
        <v>2370012.4185652677</v>
      </c>
      <c r="J40" s="584">
        <v>98.855150674499995</v>
      </c>
      <c r="K40" s="583">
        <v>2135821.856939564</v>
      </c>
      <c r="L40" s="584">
        <v>90.118593481100007</v>
      </c>
      <c r="M40" s="583">
        <v>232774.77926798261</v>
      </c>
      <c r="N40" s="584">
        <v>9.8216691796000006</v>
      </c>
      <c r="O40" s="583">
        <v>1415.7823577208001</v>
      </c>
      <c r="P40" s="584">
        <v>5.9737339200000003E-2</v>
      </c>
      <c r="Q40" s="583">
        <v>27447.301434732501</v>
      </c>
      <c r="R40" s="584">
        <v>1.1448493255000001</v>
      </c>
    </row>
    <row r="41" spans="1:18" s="561" customFormat="1" ht="12" customHeight="1">
      <c r="A41" s="596"/>
      <c r="B41" s="596" t="s">
        <v>88</v>
      </c>
      <c r="C41" s="596"/>
      <c r="D41" s="596"/>
      <c r="E41" s="596" t="s">
        <v>89</v>
      </c>
      <c r="F41" s="596"/>
      <c r="G41" s="596"/>
      <c r="H41" s="583">
        <v>2919868.07</v>
      </c>
      <c r="I41" s="583">
        <v>2625486.2588992966</v>
      </c>
      <c r="J41" s="584">
        <v>89.917975605600006</v>
      </c>
      <c r="K41" s="583">
        <v>2068219.5575534971</v>
      </c>
      <c r="L41" s="584">
        <v>78.774724131300005</v>
      </c>
      <c r="M41" s="583">
        <v>546086.18308809353</v>
      </c>
      <c r="N41" s="584">
        <v>20.799430247899998</v>
      </c>
      <c r="O41" s="583">
        <v>11180.518257706301</v>
      </c>
      <c r="P41" s="584">
        <v>0.42584562079999999</v>
      </c>
      <c r="Q41" s="583">
        <v>294381.8111007032</v>
      </c>
      <c r="R41" s="584">
        <v>10.082024394399999</v>
      </c>
    </row>
    <row r="42" spans="1:18" s="561" customFormat="1" ht="12" customHeight="1">
      <c r="A42" s="596"/>
      <c r="B42" s="596"/>
      <c r="C42" s="596" t="s">
        <v>90</v>
      </c>
      <c r="D42" s="596"/>
      <c r="E42" s="596"/>
      <c r="F42" s="596" t="s">
        <v>91</v>
      </c>
      <c r="G42" s="596"/>
      <c r="H42" s="583">
        <v>285541.92</v>
      </c>
      <c r="I42" s="583">
        <v>264124.55618875189</v>
      </c>
      <c r="J42" s="584">
        <v>92.499397702699994</v>
      </c>
      <c r="K42" s="583">
        <v>97919.017477379806</v>
      </c>
      <c r="L42" s="584">
        <v>37.0730457214</v>
      </c>
      <c r="M42" s="583">
        <v>164354.5883971029</v>
      </c>
      <c r="N42" s="584">
        <v>62.226167369199999</v>
      </c>
      <c r="O42" s="583">
        <v>1850.9503142693</v>
      </c>
      <c r="P42" s="584">
        <v>0.70078690939999999</v>
      </c>
      <c r="Q42" s="583">
        <v>21417.363811248099</v>
      </c>
      <c r="R42" s="584">
        <v>7.5006022973000004</v>
      </c>
    </row>
    <row r="43" spans="1:18" s="561" customFormat="1" ht="12" customHeight="1">
      <c r="A43" s="596" t="s">
        <v>92</v>
      </c>
      <c r="B43" s="596"/>
      <c r="C43" s="596"/>
      <c r="D43" s="596" t="s">
        <v>93</v>
      </c>
      <c r="E43" s="596"/>
      <c r="F43" s="596"/>
      <c r="G43" s="596"/>
      <c r="H43" s="583">
        <v>617235.51</v>
      </c>
      <c r="I43" s="583">
        <v>577824.37506697071</v>
      </c>
      <c r="J43" s="584">
        <v>93.614895077400007</v>
      </c>
      <c r="K43" s="583">
        <v>484324.86434516101</v>
      </c>
      <c r="L43" s="584">
        <v>83.818697383400007</v>
      </c>
      <c r="M43" s="583">
        <v>91360.734510903902</v>
      </c>
      <c r="N43" s="584">
        <v>15.8111596625</v>
      </c>
      <c r="O43" s="583">
        <v>2138.7675924732998</v>
      </c>
      <c r="P43" s="584">
        <v>0.37014146250000002</v>
      </c>
      <c r="Q43" s="583">
        <v>39411.134933029301</v>
      </c>
      <c r="R43" s="584">
        <v>6.3851049226000001</v>
      </c>
    </row>
    <row r="44" spans="1:18" s="561" customFormat="1" ht="12" customHeight="1">
      <c r="A44" s="596"/>
      <c r="B44" s="596"/>
      <c r="C44" s="596"/>
      <c r="D44" s="596"/>
      <c r="E44" s="596"/>
      <c r="F44" s="596"/>
      <c r="G44" s="596"/>
      <c r="H44" s="583"/>
      <c r="I44" s="583"/>
      <c r="J44" s="584"/>
      <c r="K44" s="583"/>
      <c r="L44" s="584"/>
      <c r="M44" s="583"/>
      <c r="N44" s="584"/>
      <c r="O44" s="583"/>
      <c r="P44" s="584"/>
      <c r="Q44" s="583"/>
      <c r="R44" s="584"/>
    </row>
    <row r="45" spans="1:18" s="561" customFormat="1" ht="12" customHeight="1">
      <c r="A45" s="596" t="s">
        <v>94</v>
      </c>
      <c r="B45" s="596"/>
      <c r="C45" s="596"/>
      <c r="D45" s="596"/>
      <c r="E45" s="596"/>
      <c r="F45" s="596"/>
      <c r="G45" s="596"/>
      <c r="H45" s="583">
        <v>68787323.489999995</v>
      </c>
      <c r="I45" s="583">
        <v>64482762.964250162</v>
      </c>
      <c r="J45" s="584">
        <v>93.742218322599996</v>
      </c>
      <c r="K45" s="583">
        <v>62213729.81173142</v>
      </c>
      <c r="L45" s="584">
        <v>96.481178770599996</v>
      </c>
      <c r="M45" s="583">
        <v>2181384.6200282746</v>
      </c>
      <c r="N45" s="584">
        <v>3.3828957068999999</v>
      </c>
      <c r="O45" s="583">
        <v>87648.523872035803</v>
      </c>
      <c r="P45" s="584">
        <v>0.13592550910000001</v>
      </c>
      <c r="Q45" s="583">
        <v>4304560.5257498333</v>
      </c>
      <c r="R45" s="584">
        <v>6.2577816773999997</v>
      </c>
    </row>
    <row r="46" spans="1:18" s="561" customFormat="1" ht="12" customHeight="1">
      <c r="A46" s="596"/>
      <c r="B46" s="596"/>
      <c r="C46" s="596"/>
      <c r="D46" s="596"/>
      <c r="E46" s="596"/>
      <c r="F46" s="596"/>
      <c r="G46" s="596"/>
      <c r="H46" s="583"/>
      <c r="I46" s="583"/>
      <c r="J46" s="584"/>
      <c r="K46" s="583"/>
      <c r="L46" s="584"/>
      <c r="M46" s="583"/>
      <c r="N46" s="584"/>
      <c r="O46" s="583"/>
      <c r="P46" s="584"/>
      <c r="Q46" s="583"/>
      <c r="R46" s="584"/>
    </row>
    <row r="47" spans="1:18" s="561" customFormat="1" ht="12" customHeight="1">
      <c r="A47" s="596" t="s">
        <v>134</v>
      </c>
      <c r="B47" s="596"/>
      <c r="C47" s="596"/>
      <c r="D47" s="596"/>
      <c r="E47" s="596"/>
      <c r="F47" s="596"/>
      <c r="G47" s="596"/>
      <c r="H47" s="583"/>
      <c r="I47" s="583"/>
      <c r="J47" s="584"/>
      <c r="K47" s="583"/>
      <c r="L47" s="584"/>
      <c r="M47" s="583"/>
      <c r="N47" s="584"/>
      <c r="O47" s="583"/>
      <c r="P47" s="584"/>
      <c r="Q47" s="583"/>
      <c r="R47" s="584"/>
    </row>
    <row r="48" spans="1:18" s="561" customFormat="1" ht="4" customHeight="1">
      <c r="A48" s="596"/>
      <c r="B48" s="596"/>
      <c r="C48" s="596"/>
      <c r="D48" s="596"/>
      <c r="E48" s="596"/>
      <c r="F48" s="596"/>
      <c r="G48" s="596"/>
      <c r="H48" s="583"/>
      <c r="I48" s="583"/>
      <c r="J48" s="584"/>
      <c r="K48" s="583"/>
      <c r="L48" s="584"/>
      <c r="M48" s="583"/>
      <c r="N48" s="584"/>
      <c r="O48" s="583"/>
      <c r="P48" s="584"/>
      <c r="Q48" s="583"/>
      <c r="R48" s="584"/>
    </row>
    <row r="49" spans="1:18" s="561" customFormat="1" ht="12" customHeight="1">
      <c r="A49" s="596" t="s">
        <v>135</v>
      </c>
      <c r="B49" s="596"/>
      <c r="C49" s="596"/>
      <c r="D49" s="596"/>
      <c r="E49" s="596"/>
      <c r="F49" s="596"/>
      <c r="G49" s="596"/>
      <c r="H49" s="583">
        <v>53032055.119999997</v>
      </c>
      <c r="I49" s="583">
        <v>49524534.603521205</v>
      </c>
      <c r="J49" s="584">
        <v>93.386036976</v>
      </c>
      <c r="K49" s="583">
        <v>48621770.777841538</v>
      </c>
      <c r="L49" s="584">
        <v>98.177138194400001</v>
      </c>
      <c r="M49" s="583">
        <v>844244.41706294264</v>
      </c>
      <c r="N49" s="584">
        <v>1.7046993451000001</v>
      </c>
      <c r="O49" s="583">
        <v>58519.418616729803</v>
      </c>
      <c r="P49" s="584">
        <v>0.11816248059999999</v>
      </c>
      <c r="Q49" s="583">
        <v>3507520.5164787942</v>
      </c>
      <c r="R49" s="584">
        <v>6.6139630240000002</v>
      </c>
    </row>
    <row r="50" spans="1:18" s="561" customFormat="1" ht="12" customHeight="1">
      <c r="A50" s="596"/>
      <c r="B50" s="596" t="s">
        <v>136</v>
      </c>
      <c r="C50" s="596"/>
      <c r="D50" s="596"/>
      <c r="E50" s="596"/>
      <c r="F50" s="596"/>
      <c r="G50" s="596"/>
      <c r="H50" s="583">
        <v>14263536.369999999</v>
      </c>
      <c r="I50" s="583">
        <v>12552643.526101429</v>
      </c>
      <c r="J50" s="584">
        <v>88.005128605400003</v>
      </c>
      <c r="K50" s="583">
        <v>12058831.857149586</v>
      </c>
      <c r="L50" s="584">
        <v>96.066074306000004</v>
      </c>
      <c r="M50" s="583">
        <v>490680.85297423211</v>
      </c>
      <c r="N50" s="584">
        <v>3.9089842068</v>
      </c>
      <c r="O50" s="583">
        <v>3130.8259776102</v>
      </c>
      <c r="P50" s="584">
        <v>2.49415669E-2</v>
      </c>
      <c r="Q50" s="583">
        <v>1710892.843898572</v>
      </c>
      <c r="R50" s="584">
        <v>11.994871394600001</v>
      </c>
    </row>
    <row r="51" spans="1:18" s="561" customFormat="1" ht="12" customHeight="1">
      <c r="A51" s="596"/>
      <c r="B51" s="596" t="s">
        <v>137</v>
      </c>
      <c r="C51" s="596"/>
      <c r="D51" s="596"/>
      <c r="E51" s="596"/>
      <c r="F51" s="596"/>
      <c r="G51" s="596"/>
      <c r="H51" s="583">
        <v>38768518.75</v>
      </c>
      <c r="I51" s="583">
        <v>36971891.077419773</v>
      </c>
      <c r="J51" s="584">
        <v>95.365756210200004</v>
      </c>
      <c r="K51" s="583">
        <v>36562938.920691952</v>
      </c>
      <c r="L51" s="584">
        <v>98.893883583399997</v>
      </c>
      <c r="M51" s="583">
        <v>353563.56408871041</v>
      </c>
      <c r="N51" s="584">
        <v>0.95630370470000003</v>
      </c>
      <c r="O51" s="583">
        <v>55388.592639119597</v>
      </c>
      <c r="P51" s="584">
        <v>0.1498127118</v>
      </c>
      <c r="Q51" s="583">
        <v>1796627.6725802219</v>
      </c>
      <c r="R51" s="584">
        <v>4.6342437898000002</v>
      </c>
    </row>
    <row r="52" spans="1:18" s="561" customFormat="1" ht="12" customHeight="1">
      <c r="A52" s="596" t="s">
        <v>138</v>
      </c>
      <c r="B52" s="596"/>
      <c r="C52" s="596"/>
      <c r="D52" s="596"/>
      <c r="E52" s="596"/>
      <c r="F52" s="596"/>
      <c r="G52" s="596"/>
      <c r="H52" s="583">
        <v>8432004.2599999998</v>
      </c>
      <c r="I52" s="583">
        <v>8023241.7127226945</v>
      </c>
      <c r="J52" s="584">
        <v>95.152249279399996</v>
      </c>
      <c r="K52" s="583">
        <v>7066029.7572881589</v>
      </c>
      <c r="L52" s="584">
        <v>88.069511181300001</v>
      </c>
      <c r="M52" s="583">
        <v>942399.94035470136</v>
      </c>
      <c r="N52" s="584">
        <v>11.745874972999999</v>
      </c>
      <c r="O52" s="583">
        <v>14812.0150798338</v>
      </c>
      <c r="P52" s="584">
        <v>0.18461384580000001</v>
      </c>
      <c r="Q52" s="583">
        <v>408762.54727730597</v>
      </c>
      <c r="R52" s="584">
        <v>4.8477507205999997</v>
      </c>
    </row>
    <row r="53" spans="1:18" s="561" customFormat="1" ht="12" customHeight="1">
      <c r="A53" s="596" t="s">
        <v>139</v>
      </c>
      <c r="B53" s="596"/>
      <c r="C53" s="596"/>
      <c r="D53" s="596"/>
      <c r="E53" s="596"/>
      <c r="F53" s="596"/>
      <c r="G53" s="596"/>
      <c r="H53" s="583">
        <v>7323264.1100000003</v>
      </c>
      <c r="I53" s="583">
        <v>6934986.648006266</v>
      </c>
      <c r="J53" s="584">
        <v>94.698027325499993</v>
      </c>
      <c r="K53" s="583">
        <v>6525929.2766017308</v>
      </c>
      <c r="L53" s="584">
        <v>94.101540606100002</v>
      </c>
      <c r="M53" s="583">
        <v>394740.26261063031</v>
      </c>
      <c r="N53" s="584">
        <v>5.6920118617000002</v>
      </c>
      <c r="O53" s="583">
        <v>14317.0901754723</v>
      </c>
      <c r="P53" s="584">
        <v>0.20644726369999999</v>
      </c>
      <c r="Q53" s="583">
        <v>388277.46199373371</v>
      </c>
      <c r="R53" s="584">
        <v>5.3019726745</v>
      </c>
    </row>
    <row r="54" spans="1:18" s="561" customFormat="1" ht="12" customHeight="1">
      <c r="A54" s="596"/>
      <c r="B54" s="596"/>
      <c r="C54" s="596"/>
      <c r="D54" s="596"/>
      <c r="E54" s="596"/>
      <c r="F54" s="596"/>
      <c r="G54" s="596"/>
      <c r="H54" s="583"/>
      <c r="I54" s="583"/>
      <c r="J54" s="584"/>
      <c r="K54" s="583"/>
      <c r="L54" s="584"/>
      <c r="M54" s="583"/>
      <c r="N54" s="584"/>
      <c r="O54" s="583"/>
      <c r="P54" s="584"/>
      <c r="Q54" s="583"/>
      <c r="R54" s="584"/>
    </row>
    <row r="55" spans="1:18" s="561" customFormat="1" ht="12" customHeight="1">
      <c r="A55" s="596" t="s">
        <v>94</v>
      </c>
      <c r="B55" s="596"/>
      <c r="C55" s="596"/>
      <c r="D55" s="596"/>
      <c r="E55" s="596"/>
      <c r="F55" s="596"/>
      <c r="G55" s="596"/>
      <c r="H55" s="583">
        <v>68787323.489999995</v>
      </c>
      <c r="I55" s="583">
        <v>64482762.964250162</v>
      </c>
      <c r="J55" s="584">
        <v>93.742218322599996</v>
      </c>
      <c r="K55" s="583">
        <v>62213729.81173142</v>
      </c>
      <c r="L55" s="584">
        <v>96.481178770599996</v>
      </c>
      <c r="M55" s="583">
        <v>2181384.6200282746</v>
      </c>
      <c r="N55" s="584">
        <v>3.3828957068999999</v>
      </c>
      <c r="O55" s="583">
        <v>87648.523872035803</v>
      </c>
      <c r="P55" s="584">
        <v>0.13592550910000001</v>
      </c>
      <c r="Q55" s="583">
        <v>4304560.5257498333</v>
      </c>
      <c r="R55" s="584">
        <v>6.2577816773999997</v>
      </c>
    </row>
    <row r="56" spans="1:18" s="561" customFormat="1" ht="12" customHeight="1">
      <c r="A56" s="596"/>
      <c r="B56" s="596"/>
      <c r="C56" s="596"/>
      <c r="D56" s="596"/>
      <c r="E56" s="596"/>
      <c r="F56" s="596"/>
      <c r="G56" s="596"/>
      <c r="H56" s="583"/>
      <c r="I56" s="583"/>
      <c r="J56" s="584"/>
      <c r="K56" s="583"/>
      <c r="L56" s="584"/>
      <c r="M56" s="583"/>
      <c r="N56" s="584"/>
      <c r="O56" s="583"/>
      <c r="P56" s="584"/>
      <c r="Q56" s="583"/>
      <c r="R56" s="584"/>
    </row>
    <row r="57" spans="1:18" s="561" customFormat="1" ht="12" customHeight="1">
      <c r="A57" s="596" t="s">
        <v>140</v>
      </c>
      <c r="B57" s="596"/>
      <c r="C57" s="596"/>
      <c r="D57" s="596"/>
      <c r="E57" s="596"/>
      <c r="F57" s="596"/>
      <c r="G57" s="596"/>
      <c r="H57" s="583"/>
      <c r="I57" s="583"/>
      <c r="J57" s="584"/>
      <c r="K57" s="583"/>
      <c r="L57" s="584"/>
      <c r="M57" s="583"/>
      <c r="N57" s="584"/>
      <c r="O57" s="583"/>
      <c r="P57" s="584"/>
      <c r="Q57" s="583"/>
      <c r="R57" s="584"/>
    </row>
    <row r="58" spans="1:18" s="561" customFormat="1" ht="4" customHeight="1">
      <c r="A58" s="596"/>
      <c r="B58" s="596"/>
      <c r="C58" s="596"/>
      <c r="D58" s="596"/>
      <c r="E58" s="596"/>
      <c r="F58" s="596"/>
      <c r="G58" s="596"/>
      <c r="H58" s="583"/>
      <c r="I58" s="583"/>
      <c r="J58" s="584"/>
      <c r="K58" s="583"/>
      <c r="L58" s="584"/>
      <c r="M58" s="583"/>
      <c r="N58" s="584"/>
      <c r="O58" s="583"/>
      <c r="P58" s="584"/>
      <c r="Q58" s="583"/>
      <c r="R58" s="584"/>
    </row>
    <row r="59" spans="1:18" s="561" customFormat="1" ht="12" customHeight="1">
      <c r="A59" s="596"/>
      <c r="B59" s="596"/>
      <c r="C59" s="596"/>
      <c r="D59" s="596"/>
      <c r="E59" s="596"/>
      <c r="F59" s="665" t="s">
        <v>544</v>
      </c>
      <c r="G59" s="596" t="s">
        <v>543</v>
      </c>
      <c r="H59" s="583">
        <v>777630.06</v>
      </c>
      <c r="I59" s="583">
        <v>734203.69341022789</v>
      </c>
      <c r="J59" s="584">
        <v>94.415549395100001</v>
      </c>
      <c r="K59" s="583">
        <v>488508.83081184549</v>
      </c>
      <c r="L59" s="584">
        <v>66.535872155999996</v>
      </c>
      <c r="M59" s="583">
        <v>240427.68523723059</v>
      </c>
      <c r="N59" s="584">
        <v>32.746727835199998</v>
      </c>
      <c r="O59" s="583">
        <v>5267.1873611518004</v>
      </c>
      <c r="P59" s="584">
        <v>0.71740137079999999</v>
      </c>
      <c r="Q59" s="583">
        <v>43426.3665897721</v>
      </c>
      <c r="R59" s="584">
        <v>5.5844506048999998</v>
      </c>
    </row>
    <row r="60" spans="1:18" s="561" customFormat="1" ht="12" customHeight="1">
      <c r="A60" s="666"/>
      <c r="B60" s="667"/>
      <c r="C60" s="803" t="s">
        <v>546</v>
      </c>
      <c r="D60" s="803"/>
      <c r="E60" s="803"/>
      <c r="F60" s="803"/>
      <c r="G60" s="596" t="s">
        <v>543</v>
      </c>
      <c r="H60" s="583">
        <v>1192559</v>
      </c>
      <c r="I60" s="583">
        <v>1102891.9413817695</v>
      </c>
      <c r="J60" s="584">
        <v>92.481121804599994</v>
      </c>
      <c r="K60" s="583">
        <v>846137.48764671665</v>
      </c>
      <c r="L60" s="584">
        <v>76.719890308299995</v>
      </c>
      <c r="M60" s="583">
        <v>250359.50210002609</v>
      </c>
      <c r="N60" s="584">
        <v>22.7002748598</v>
      </c>
      <c r="O60" s="583">
        <v>6394.9330165943002</v>
      </c>
      <c r="P60" s="584">
        <v>0.57983314379999995</v>
      </c>
      <c r="Q60" s="583">
        <v>89667.058618230396</v>
      </c>
      <c r="R60" s="584">
        <v>7.5188781954000001</v>
      </c>
    </row>
    <row r="61" spans="1:18" s="561" customFormat="1" ht="12" customHeight="1">
      <c r="A61" s="666"/>
      <c r="B61" s="667"/>
      <c r="C61" s="803" t="s">
        <v>547</v>
      </c>
      <c r="D61" s="803"/>
      <c r="E61" s="803"/>
      <c r="F61" s="803"/>
      <c r="G61" s="596" t="s">
        <v>543</v>
      </c>
      <c r="H61" s="583">
        <v>1183718.5900000001</v>
      </c>
      <c r="I61" s="583">
        <v>1093570.5650390829</v>
      </c>
      <c r="J61" s="584">
        <v>92.384336469600001</v>
      </c>
      <c r="K61" s="583">
        <v>899431.90135195397</v>
      </c>
      <c r="L61" s="584">
        <v>82.247266898600003</v>
      </c>
      <c r="M61" s="583">
        <v>191070.75160394289</v>
      </c>
      <c r="N61" s="584">
        <v>17.472192258300002</v>
      </c>
      <c r="O61" s="583">
        <v>3067.9120831861001</v>
      </c>
      <c r="P61" s="584">
        <v>0.28054084309999999</v>
      </c>
      <c r="Q61" s="583">
        <v>90148.024960916999</v>
      </c>
      <c r="R61" s="584">
        <v>7.6156635304</v>
      </c>
    </row>
    <row r="62" spans="1:18" s="561" customFormat="1" ht="12" customHeight="1">
      <c r="A62" s="666"/>
      <c r="B62" s="667"/>
      <c r="C62" s="803" t="s">
        <v>548</v>
      </c>
      <c r="D62" s="803"/>
      <c r="E62" s="803"/>
      <c r="F62" s="803"/>
      <c r="G62" s="596" t="s">
        <v>543</v>
      </c>
      <c r="H62" s="583">
        <v>2571109.37</v>
      </c>
      <c r="I62" s="583">
        <v>2418162.6824626187</v>
      </c>
      <c r="J62" s="584">
        <v>94.0513348315</v>
      </c>
      <c r="K62" s="583">
        <v>2123849.0859677703</v>
      </c>
      <c r="L62" s="584">
        <v>87.829040675000002</v>
      </c>
      <c r="M62" s="583">
        <v>288094.89285317872</v>
      </c>
      <c r="N62" s="584">
        <v>11.9137928537</v>
      </c>
      <c r="O62" s="583">
        <v>6218.7036416695</v>
      </c>
      <c r="P62" s="584">
        <v>0.25716647129999998</v>
      </c>
      <c r="Q62" s="583">
        <v>152946.68753738131</v>
      </c>
      <c r="R62" s="584">
        <v>5.9486651684999998</v>
      </c>
    </row>
    <row r="63" spans="1:18" s="561" customFormat="1" ht="12" customHeight="1">
      <c r="A63" s="666"/>
      <c r="B63" s="667"/>
      <c r="C63" s="803" t="s">
        <v>549</v>
      </c>
      <c r="D63" s="803">
        <v>499</v>
      </c>
      <c r="E63" s="803"/>
      <c r="F63" s="803"/>
      <c r="G63" s="596" t="s">
        <v>543</v>
      </c>
      <c r="H63" s="583">
        <v>3160118.73</v>
      </c>
      <c r="I63" s="583">
        <v>2893048.8747189748</v>
      </c>
      <c r="J63" s="584">
        <v>91.5487398386</v>
      </c>
      <c r="K63" s="583">
        <v>2720166.5886957808</v>
      </c>
      <c r="L63" s="584">
        <v>94.024218272499994</v>
      </c>
      <c r="M63" s="583">
        <v>168440.11336195949</v>
      </c>
      <c r="N63" s="584">
        <v>5.8222353183999997</v>
      </c>
      <c r="O63" s="583">
        <v>4442.1726612348002</v>
      </c>
      <c r="P63" s="584">
        <v>0.1535464091</v>
      </c>
      <c r="Q63" s="583">
        <v>267069.85528102511</v>
      </c>
      <c r="R63" s="584">
        <v>8.4512601614000005</v>
      </c>
    </row>
    <row r="64" spans="1:18" s="561" customFormat="1" ht="12" customHeight="1">
      <c r="A64" s="666"/>
      <c r="B64" s="667"/>
      <c r="C64" s="803" t="s">
        <v>550</v>
      </c>
      <c r="D64" s="803">
        <v>999</v>
      </c>
      <c r="E64" s="803"/>
      <c r="F64" s="803"/>
      <c r="G64" s="596" t="s">
        <v>543</v>
      </c>
      <c r="H64" s="583">
        <v>4098690.46</v>
      </c>
      <c r="I64" s="583">
        <v>3886457.8369796495</v>
      </c>
      <c r="J64" s="584">
        <v>94.821940688300003</v>
      </c>
      <c r="K64" s="583">
        <v>3628139.5664990656</v>
      </c>
      <c r="L64" s="584">
        <v>93.353375198799995</v>
      </c>
      <c r="M64" s="583">
        <v>254600.47015605381</v>
      </c>
      <c r="N64" s="584">
        <v>6.5509644214999998</v>
      </c>
      <c r="O64" s="583">
        <v>3717.8003245301002</v>
      </c>
      <c r="P64" s="584">
        <v>9.5660379700000006E-2</v>
      </c>
      <c r="Q64" s="583">
        <v>212232.62302035079</v>
      </c>
      <c r="R64" s="584">
        <v>5.1780593117000002</v>
      </c>
    </row>
    <row r="65" spans="1:22" s="561" customFormat="1" ht="12" customHeight="1">
      <c r="A65" s="666"/>
      <c r="B65" s="803" t="s">
        <v>551</v>
      </c>
      <c r="C65" s="803"/>
      <c r="D65" s="803"/>
      <c r="E65" s="803"/>
      <c r="F65" s="803"/>
      <c r="G65" s="596" t="s">
        <v>543</v>
      </c>
      <c r="H65" s="583">
        <v>5822043.2000000002</v>
      </c>
      <c r="I65" s="583">
        <v>5164622.3259631926</v>
      </c>
      <c r="J65" s="584">
        <v>88.708072897199997</v>
      </c>
      <c r="K65" s="583">
        <v>4997549.7305364488</v>
      </c>
      <c r="L65" s="584">
        <v>96.765056864100004</v>
      </c>
      <c r="M65" s="583">
        <v>163419.94711826841</v>
      </c>
      <c r="N65" s="584">
        <v>3.1642187328000002</v>
      </c>
      <c r="O65" s="583">
        <v>3652.6483084750998</v>
      </c>
      <c r="P65" s="584">
        <v>7.0724403000000005E-2</v>
      </c>
      <c r="Q65" s="583">
        <v>657420.87403680745</v>
      </c>
      <c r="R65" s="584">
        <v>11.291927102800001</v>
      </c>
    </row>
    <row r="66" spans="1:22" s="561" customFormat="1" ht="12" customHeight="1">
      <c r="A66" s="666"/>
      <c r="B66" s="803" t="s">
        <v>552</v>
      </c>
      <c r="C66" s="803"/>
      <c r="D66" s="803">
        <v>4999</v>
      </c>
      <c r="E66" s="803"/>
      <c r="F66" s="803"/>
      <c r="G66" s="596" t="s">
        <v>543</v>
      </c>
      <c r="H66" s="583">
        <v>7571178.7800000003</v>
      </c>
      <c r="I66" s="583">
        <v>6816395.8734720852</v>
      </c>
      <c r="J66" s="584">
        <v>90.030840263299993</v>
      </c>
      <c r="K66" s="583">
        <v>6645993.6000966169</v>
      </c>
      <c r="L66" s="584">
        <v>97.500111840100004</v>
      </c>
      <c r="M66" s="583">
        <v>169870.02051638821</v>
      </c>
      <c r="N66" s="584">
        <v>2.4920797392999998</v>
      </c>
      <c r="O66" s="583">
        <v>532.25285908010005</v>
      </c>
      <c r="P66" s="584">
        <v>7.8084206000000001E-3</v>
      </c>
      <c r="Q66" s="583">
        <v>754782.90652791515</v>
      </c>
      <c r="R66" s="584">
        <v>9.9691597367</v>
      </c>
    </row>
    <row r="67" spans="1:22" s="561" customFormat="1" ht="12" customHeight="1">
      <c r="A67" s="666"/>
      <c r="B67" s="803" t="s">
        <v>553</v>
      </c>
      <c r="C67" s="803"/>
      <c r="D67" s="803">
        <v>9999</v>
      </c>
      <c r="E67" s="803"/>
      <c r="F67" s="803"/>
      <c r="G67" s="596" t="s">
        <v>543</v>
      </c>
      <c r="H67" s="583">
        <v>6771334.2599999998</v>
      </c>
      <c r="I67" s="583">
        <v>6202988.105316448</v>
      </c>
      <c r="J67" s="584">
        <v>91.606585454799998</v>
      </c>
      <c r="K67" s="583">
        <v>6113596.0883290116</v>
      </c>
      <c r="L67" s="584">
        <v>98.558887822000003</v>
      </c>
      <c r="M67" s="583">
        <v>86665.538040088402</v>
      </c>
      <c r="N67" s="584">
        <v>1.3971578950000001</v>
      </c>
      <c r="O67" s="583">
        <v>2726.4789473477999</v>
      </c>
      <c r="P67" s="584">
        <v>4.3954282999999997E-2</v>
      </c>
      <c r="Q67" s="583">
        <v>568346.15468355163</v>
      </c>
      <c r="R67" s="584">
        <v>8.3934145452000006</v>
      </c>
    </row>
    <row r="68" spans="1:22" s="561" customFormat="1" ht="12" customHeight="1">
      <c r="A68" s="583"/>
      <c r="B68" s="802">
        <v>10000</v>
      </c>
      <c r="C68" s="803"/>
      <c r="D68" s="803"/>
      <c r="E68" s="803"/>
      <c r="F68" s="803"/>
      <c r="G68" s="596" t="s">
        <v>545</v>
      </c>
      <c r="H68" s="583">
        <v>35638941.039999999</v>
      </c>
      <c r="I68" s="583">
        <v>34170421.065506116</v>
      </c>
      <c r="J68" s="584">
        <v>95.8794511519</v>
      </c>
      <c r="K68" s="583">
        <v>33750356.931796208</v>
      </c>
      <c r="L68" s="584">
        <v>98.770679082599997</v>
      </c>
      <c r="M68" s="583">
        <v>368435.69904113782</v>
      </c>
      <c r="N68" s="584">
        <v>1.0782299063</v>
      </c>
      <c r="O68" s="583">
        <v>51628.434668765898</v>
      </c>
      <c r="P68" s="584">
        <v>0.15109101110000001</v>
      </c>
      <c r="Q68" s="583">
        <v>1468519.9744938826</v>
      </c>
      <c r="R68" s="584">
        <v>4.1205488481000003</v>
      </c>
    </row>
    <row r="69" spans="1:22" s="561" customFormat="1" ht="12" customHeight="1">
      <c r="A69" s="596"/>
      <c r="B69" s="596"/>
      <c r="C69" s="596"/>
      <c r="D69" s="596"/>
      <c r="E69" s="596"/>
      <c r="F69" s="596"/>
      <c r="G69" s="596"/>
      <c r="H69" s="583"/>
      <c r="I69" s="583"/>
      <c r="J69" s="584"/>
      <c r="K69" s="583"/>
      <c r="L69" s="584"/>
      <c r="M69" s="583"/>
      <c r="N69" s="584"/>
      <c r="O69" s="583"/>
      <c r="P69" s="584"/>
      <c r="Q69" s="583"/>
      <c r="R69" s="584"/>
    </row>
    <row r="70" spans="1:22" s="561" customFormat="1" ht="12" customHeight="1">
      <c r="A70" s="596" t="s">
        <v>94</v>
      </c>
      <c r="B70" s="596"/>
      <c r="C70" s="596"/>
      <c r="D70" s="596"/>
      <c r="E70" s="596"/>
      <c r="F70" s="596"/>
      <c r="G70" s="596"/>
      <c r="H70" s="583">
        <v>68787323.489999995</v>
      </c>
      <c r="I70" s="583">
        <v>64482762.964250162</v>
      </c>
      <c r="J70" s="584">
        <v>93.742218322599996</v>
      </c>
      <c r="K70" s="583">
        <v>62213729.81173142</v>
      </c>
      <c r="L70" s="584">
        <v>96.481178770599996</v>
      </c>
      <c r="M70" s="583">
        <v>2181384.6200282746</v>
      </c>
      <c r="N70" s="584">
        <v>3.3828957068999999</v>
      </c>
      <c r="O70" s="583">
        <v>87648.523872035803</v>
      </c>
      <c r="P70" s="584">
        <v>0.13592550910000001</v>
      </c>
      <c r="Q70" s="583">
        <v>4304560.5257498333</v>
      </c>
      <c r="R70" s="584">
        <v>6.2577816773999997</v>
      </c>
    </row>
    <row r="71" spans="1:22" ht="12.75" customHeight="1">
      <c r="A71" s="596"/>
      <c r="B71" s="596"/>
      <c r="C71" s="596"/>
      <c r="D71" s="596"/>
      <c r="E71" s="596"/>
      <c r="F71" s="596"/>
      <c r="G71" s="596"/>
      <c r="M71" s="561"/>
      <c r="N71" s="561"/>
    </row>
    <row r="72" spans="1:22" ht="12.75" customHeight="1">
      <c r="A72" s="597" t="s">
        <v>141</v>
      </c>
      <c r="B72" s="598"/>
      <c r="C72" s="598"/>
      <c r="D72" s="598"/>
      <c r="E72" s="598"/>
      <c r="F72" s="598"/>
      <c r="G72" s="598"/>
      <c r="M72" s="561"/>
      <c r="N72" s="561"/>
    </row>
    <row r="73" spans="1:22" s="515" customFormat="1" ht="14.5">
      <c r="A73" s="463" t="s">
        <v>297</v>
      </c>
      <c r="C73" s="552"/>
      <c r="D73" s="552"/>
      <c r="E73" s="552"/>
      <c r="F73" s="552"/>
      <c r="G73" s="552"/>
      <c r="H73" s="549"/>
      <c r="I73" s="549"/>
      <c r="J73" s="553"/>
      <c r="K73" s="549"/>
      <c r="L73" s="551"/>
      <c r="M73" s="549"/>
      <c r="N73" s="551"/>
      <c r="O73" s="550"/>
      <c r="P73" s="550"/>
      <c r="Q73" s="509"/>
      <c r="R73" s="509"/>
    </row>
    <row r="74" spans="1:22" s="474" customFormat="1" ht="14.5">
      <c r="A74" s="463" t="s">
        <v>298</v>
      </c>
      <c r="B74" s="515"/>
      <c r="C74" s="554"/>
      <c r="D74" s="554"/>
      <c r="E74" s="554"/>
      <c r="F74" s="554"/>
      <c r="G74" s="554"/>
      <c r="H74" s="555"/>
      <c r="I74" s="555"/>
      <c r="J74" s="548"/>
      <c r="K74" s="548"/>
      <c r="L74" s="548"/>
      <c r="M74" s="548"/>
      <c r="N74" s="548"/>
      <c r="O74" s="548"/>
      <c r="P74" s="548"/>
    </row>
    <row r="75" spans="1:22" ht="12.75" customHeight="1">
      <c r="A75" s="556" t="s">
        <v>314</v>
      </c>
      <c r="B75" s="598"/>
      <c r="C75" s="598"/>
      <c r="D75" s="598"/>
      <c r="E75" s="598"/>
      <c r="F75" s="598"/>
      <c r="G75" s="598"/>
      <c r="M75" s="561"/>
      <c r="N75" s="561"/>
    </row>
    <row r="76" spans="1:22" ht="12.75" customHeight="1">
      <c r="A76" s="587" t="s">
        <v>8</v>
      </c>
      <c r="B76" s="598"/>
      <c r="C76" s="598"/>
      <c r="D76" s="598"/>
      <c r="E76" s="598"/>
      <c r="F76" s="598"/>
      <c r="G76" s="598"/>
      <c r="M76" s="561"/>
      <c r="N76" s="561"/>
    </row>
    <row r="77" spans="1:22" s="591" customFormat="1" ht="12.75" customHeight="1">
      <c r="A77" s="589" t="s">
        <v>30</v>
      </c>
      <c r="B77" s="599"/>
      <c r="C77" s="599"/>
      <c r="D77" s="599"/>
      <c r="E77" s="599"/>
      <c r="F77" s="599"/>
      <c r="G77" s="598"/>
      <c r="K77" s="592"/>
      <c r="V77" s="593"/>
    </row>
    <row r="78" spans="1:22" s="591" customFormat="1" ht="12.75" customHeight="1">
      <c r="A78" s="598"/>
      <c r="B78" s="598"/>
      <c r="C78" s="598"/>
      <c r="D78" s="598"/>
      <c r="E78" s="598"/>
      <c r="F78" s="598"/>
      <c r="G78" s="598"/>
    </row>
    <row r="79" spans="1:22" s="591" customFormat="1" ht="12.75" customHeight="1">
      <c r="A79" s="598"/>
      <c r="B79" s="598"/>
      <c r="C79" s="598"/>
      <c r="D79" s="598"/>
      <c r="E79" s="598"/>
      <c r="F79" s="598"/>
      <c r="G79" s="598"/>
    </row>
    <row r="80" spans="1:22" s="591" customFormat="1" ht="12.75" customHeight="1">
      <c r="A80" s="598"/>
      <c r="B80" s="598"/>
      <c r="C80" s="598"/>
      <c r="D80" s="598"/>
      <c r="E80" s="598"/>
      <c r="F80" s="598"/>
      <c r="G80" s="598"/>
    </row>
    <row r="81" spans="1:7" s="591" customFormat="1" ht="12.75" customHeight="1">
      <c r="A81" s="598"/>
      <c r="B81" s="598"/>
      <c r="C81" s="598"/>
      <c r="D81" s="598"/>
      <c r="E81" s="598"/>
      <c r="F81" s="598"/>
      <c r="G81" s="598"/>
    </row>
    <row r="82" spans="1:7" s="591" customFormat="1" ht="12.75" customHeight="1">
      <c r="A82" s="598"/>
      <c r="B82" s="598"/>
      <c r="C82" s="598"/>
      <c r="D82" s="598"/>
      <c r="E82" s="598"/>
      <c r="F82" s="598"/>
      <c r="G82" s="598"/>
    </row>
    <row r="83" spans="1:7" s="591" customFormat="1" ht="12.75" customHeight="1">
      <c r="A83" s="598"/>
      <c r="B83" s="598"/>
      <c r="C83" s="598"/>
      <c r="D83" s="598"/>
      <c r="E83" s="598"/>
      <c r="F83" s="598"/>
      <c r="G83" s="598"/>
    </row>
    <row r="84" spans="1:7" s="591" customFormat="1" ht="12.75" customHeight="1">
      <c r="A84" s="598"/>
      <c r="B84" s="598"/>
      <c r="C84" s="598"/>
      <c r="D84" s="598"/>
      <c r="E84" s="598"/>
      <c r="F84" s="598"/>
      <c r="G84" s="598"/>
    </row>
    <row r="85" spans="1:7" s="591" customFormat="1" ht="12.75" customHeight="1">
      <c r="A85" s="598"/>
      <c r="B85" s="598"/>
      <c r="C85" s="598"/>
      <c r="D85" s="598"/>
      <c r="E85" s="598"/>
      <c r="F85" s="598"/>
      <c r="G85" s="598"/>
    </row>
    <row r="86" spans="1:7" s="591" customFormat="1" ht="12.75" customHeight="1">
      <c r="A86" s="598"/>
      <c r="B86" s="598"/>
      <c r="C86" s="598"/>
      <c r="D86" s="598"/>
      <c r="E86" s="598"/>
      <c r="F86" s="598"/>
      <c r="G86" s="598"/>
    </row>
  </sheetData>
  <mergeCells count="18">
    <mergeCell ref="B68:F68"/>
    <mergeCell ref="C60:F60"/>
    <mergeCell ref="C61:F61"/>
    <mergeCell ref="C62:F62"/>
    <mergeCell ref="C63:F63"/>
    <mergeCell ref="C64:F64"/>
    <mergeCell ref="B65:F65"/>
    <mergeCell ref="B66:F66"/>
    <mergeCell ref="B67:F67"/>
    <mergeCell ref="H7:I7"/>
    <mergeCell ref="H4:R4"/>
    <mergeCell ref="H5:H6"/>
    <mergeCell ref="I5:J6"/>
    <mergeCell ref="K5:P5"/>
    <mergeCell ref="Q5:R6"/>
    <mergeCell ref="K6:L6"/>
    <mergeCell ref="M6:N6"/>
    <mergeCell ref="O6:P6"/>
  </mergeCells>
  <pageMargins left="0.25" right="0.25" top="0.75" bottom="0.75" header="0.3" footer="0.3"/>
  <pageSetup paperSize="9" scale="75" orientation="landscape" blackAndWhite="1" r:id="rId1"/>
  <headerFooter alignWithMargins="0"/>
  <rowBreaks count="1" manualBreakCount="1">
    <brk id="4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3"/>
  <sheetViews>
    <sheetView view="pageLayout" zoomScale="70" zoomScaleNormal="90" zoomScalePageLayoutView="70" workbookViewId="0"/>
  </sheetViews>
  <sheetFormatPr baseColWidth="10" defaultColWidth="10" defaultRowHeight="13.5"/>
  <cols>
    <col min="1" max="1" width="1.5" style="664" customWidth="1"/>
    <col min="2" max="2" width="1.33203125" style="664" customWidth="1"/>
    <col min="3" max="3" width="4.08203125" style="664" customWidth="1"/>
    <col min="4" max="4" width="1.33203125" style="664" customWidth="1"/>
    <col min="5" max="5" width="1.5" style="664" customWidth="1"/>
    <col min="6" max="6" width="1.33203125" style="664" customWidth="1"/>
    <col min="7" max="7" width="30" style="664" customWidth="1"/>
    <col min="8" max="9" width="11.08203125" style="664" customWidth="1"/>
    <col min="10" max="13" width="10" style="664" customWidth="1"/>
    <col min="14" max="14" width="9.58203125" style="664" customWidth="1"/>
    <col min="15" max="16384" width="10" style="664"/>
  </cols>
  <sheetData>
    <row r="1" spans="1:20" s="636" customFormat="1" ht="15.5">
      <c r="A1" s="635" t="s">
        <v>537</v>
      </c>
      <c r="B1" s="635"/>
      <c r="C1" s="635"/>
    </row>
    <row r="2" spans="1:20" s="636" customFormat="1" ht="15.5">
      <c r="A2" s="635"/>
      <c r="B2" s="635"/>
    </row>
    <row r="3" spans="1:20" s="640" customFormat="1">
      <c r="A3" s="637"/>
      <c r="B3" s="638"/>
      <c r="C3" s="638"/>
      <c r="D3" s="638"/>
      <c r="E3" s="638"/>
      <c r="F3" s="638"/>
      <c r="G3" s="639"/>
      <c r="H3" s="806" t="s">
        <v>104</v>
      </c>
      <c r="I3" s="807"/>
      <c r="J3" s="807"/>
      <c r="K3" s="807"/>
      <c r="L3" s="807"/>
      <c r="M3" s="807"/>
      <c r="N3" s="807"/>
      <c r="O3" s="807"/>
      <c r="P3" s="807"/>
      <c r="Q3" s="808"/>
      <c r="R3" s="808"/>
      <c r="S3" s="808"/>
      <c r="T3" s="808"/>
    </row>
    <row r="4" spans="1:20" s="640" customFormat="1" ht="15">
      <c r="A4" s="641"/>
      <c r="B4" s="642"/>
      <c r="C4" s="448" t="s">
        <v>295</v>
      </c>
      <c r="G4" s="643"/>
      <c r="H4" s="809" t="s">
        <v>1</v>
      </c>
      <c r="I4" s="811" t="s">
        <v>538</v>
      </c>
      <c r="J4" s="812"/>
      <c r="K4" s="815" t="s">
        <v>327</v>
      </c>
      <c r="L4" s="808"/>
      <c r="M4" s="808"/>
      <c r="N4" s="808"/>
      <c r="O4" s="808"/>
      <c r="P4" s="808"/>
      <c r="Q4" s="808"/>
      <c r="R4" s="808"/>
      <c r="S4" s="808"/>
      <c r="T4" s="808"/>
    </row>
    <row r="5" spans="1:20" s="640" customFormat="1" ht="14.5">
      <c r="A5" s="644"/>
      <c r="B5" s="645"/>
      <c r="C5" s="449" t="s">
        <v>296</v>
      </c>
      <c r="G5" s="643"/>
      <c r="H5" s="810"/>
      <c r="I5" s="813"/>
      <c r="J5" s="814"/>
      <c r="K5" s="646" t="s">
        <v>352</v>
      </c>
      <c r="L5" s="647"/>
      <c r="M5" s="816" t="s">
        <v>533</v>
      </c>
      <c r="N5" s="816"/>
      <c r="O5" s="816" t="s">
        <v>539</v>
      </c>
      <c r="P5" s="816"/>
      <c r="Q5" s="816" t="s">
        <v>540</v>
      </c>
      <c r="R5" s="816"/>
      <c r="S5" s="816" t="s">
        <v>541</v>
      </c>
      <c r="T5" s="816"/>
    </row>
    <row r="6" spans="1:20" s="640" customFormat="1" ht="12.5">
      <c r="A6" s="644"/>
      <c r="B6" s="645"/>
      <c r="C6" s="648" t="s">
        <v>124</v>
      </c>
      <c r="G6" s="643"/>
      <c r="H6" s="804" t="s">
        <v>125</v>
      </c>
      <c r="I6" s="805"/>
      <c r="J6" s="649" t="s">
        <v>6</v>
      </c>
      <c r="K6" s="650" t="s">
        <v>125</v>
      </c>
      <c r="L6" s="650" t="s">
        <v>6</v>
      </c>
      <c r="M6" s="650" t="s">
        <v>125</v>
      </c>
      <c r="N6" s="650" t="s">
        <v>6</v>
      </c>
      <c r="O6" s="650" t="s">
        <v>125</v>
      </c>
      <c r="P6" s="650" t="s">
        <v>6</v>
      </c>
      <c r="Q6" s="650" t="s">
        <v>125</v>
      </c>
      <c r="R6" s="650" t="s">
        <v>6</v>
      </c>
      <c r="S6" s="650" t="s">
        <v>125</v>
      </c>
      <c r="T6" s="650" t="s">
        <v>6</v>
      </c>
    </row>
    <row r="7" spans="1:20" s="640" customFormat="1" ht="12.5">
      <c r="A7" s="651"/>
      <c r="B7" s="652"/>
      <c r="C7" s="652"/>
      <c r="D7" s="652"/>
      <c r="E7" s="652"/>
      <c r="F7" s="652"/>
      <c r="G7" s="647"/>
      <c r="H7" s="649">
        <v>1</v>
      </c>
      <c r="I7" s="649">
        <v>2</v>
      </c>
      <c r="J7" s="649">
        <v>3</v>
      </c>
      <c r="K7" s="649">
        <v>4</v>
      </c>
      <c r="L7" s="649">
        <v>5</v>
      </c>
      <c r="M7" s="653">
        <v>6</v>
      </c>
      <c r="N7" s="653">
        <v>7</v>
      </c>
      <c r="O7" s="653">
        <v>8</v>
      </c>
      <c r="P7" s="653">
        <v>9</v>
      </c>
      <c r="Q7" s="653">
        <v>10</v>
      </c>
      <c r="R7" s="653">
        <v>11</v>
      </c>
      <c r="S7" s="653">
        <v>12</v>
      </c>
      <c r="T7" s="653">
        <v>13</v>
      </c>
    </row>
    <row r="8" spans="1:20" s="640" customFormat="1" ht="8.5" customHeight="1">
      <c r="J8" s="654"/>
      <c r="K8" s="654"/>
      <c r="L8" s="654"/>
    </row>
    <row r="9" spans="1:20" s="640" customFormat="1" ht="12.5">
      <c r="A9" s="655" t="s">
        <v>126</v>
      </c>
      <c r="B9" s="655"/>
      <c r="C9" s="655"/>
      <c r="D9" s="655"/>
      <c r="E9" s="655"/>
      <c r="F9" s="655"/>
      <c r="G9" s="655"/>
      <c r="H9" s="656"/>
      <c r="I9" s="656"/>
      <c r="J9" s="657"/>
      <c r="K9" s="656"/>
      <c r="L9" s="657"/>
      <c r="M9" s="656"/>
      <c r="N9" s="657"/>
      <c r="O9" s="656"/>
      <c r="P9" s="657"/>
      <c r="Q9" s="656"/>
      <c r="R9" s="657"/>
      <c r="S9" s="656"/>
      <c r="T9" s="657"/>
    </row>
    <row r="10" spans="1:20" s="640" customFormat="1" ht="4" customHeight="1">
      <c r="A10" s="655"/>
      <c r="B10" s="655"/>
      <c r="C10" s="655"/>
      <c r="D10" s="655"/>
      <c r="E10" s="655"/>
      <c r="F10" s="655"/>
      <c r="G10" s="655"/>
      <c r="H10" s="656"/>
      <c r="I10" s="656"/>
      <c r="J10" s="657"/>
      <c r="K10" s="656"/>
      <c r="L10" s="657"/>
      <c r="M10" s="656"/>
      <c r="N10" s="657"/>
      <c r="O10" s="656"/>
      <c r="P10" s="657"/>
      <c r="Q10" s="656"/>
      <c r="R10" s="657"/>
      <c r="S10" s="656"/>
      <c r="T10" s="657"/>
    </row>
    <row r="11" spans="1:20" s="640" customFormat="1" ht="12" customHeight="1">
      <c r="A11" s="655" t="s">
        <v>35</v>
      </c>
      <c r="B11" s="655"/>
      <c r="C11" s="655"/>
      <c r="D11" s="655" t="s">
        <v>99</v>
      </c>
      <c r="E11" s="655"/>
      <c r="F11" s="655"/>
      <c r="G11" s="655"/>
      <c r="H11" s="656">
        <v>168810.71</v>
      </c>
      <c r="I11" s="656" t="s">
        <v>45</v>
      </c>
      <c r="J11" s="656" t="s">
        <v>45</v>
      </c>
      <c r="K11" s="656" t="s">
        <v>45</v>
      </c>
      <c r="L11" s="656" t="s">
        <v>45</v>
      </c>
      <c r="M11" s="656" t="s">
        <v>45</v>
      </c>
      <c r="N11" s="656" t="s">
        <v>45</v>
      </c>
      <c r="O11" s="656">
        <v>68.498268100100006</v>
      </c>
      <c r="P11" s="656" t="s">
        <v>45</v>
      </c>
      <c r="Q11" s="656" t="s">
        <v>45</v>
      </c>
      <c r="R11" s="656" t="s">
        <v>45</v>
      </c>
      <c r="S11" s="656" t="s">
        <v>45</v>
      </c>
      <c r="T11" s="656" t="s">
        <v>45</v>
      </c>
    </row>
    <row r="12" spans="1:20" s="640" customFormat="1" ht="12" customHeight="1">
      <c r="A12" s="655" t="s">
        <v>37</v>
      </c>
      <c r="B12" s="655"/>
      <c r="C12" s="655"/>
      <c r="D12" s="655" t="s">
        <v>100</v>
      </c>
      <c r="E12" s="655"/>
      <c r="F12" s="655"/>
      <c r="G12" s="655"/>
      <c r="H12" s="656">
        <v>24785.72</v>
      </c>
      <c r="I12" s="656" t="s">
        <v>45</v>
      </c>
      <c r="J12" s="656" t="s">
        <v>45</v>
      </c>
      <c r="K12" s="656" t="s">
        <v>45</v>
      </c>
      <c r="L12" s="656" t="s">
        <v>45</v>
      </c>
      <c r="M12" s="656" t="s">
        <v>45</v>
      </c>
      <c r="N12" s="656" t="s">
        <v>45</v>
      </c>
      <c r="O12" s="656">
        <v>42.167327151599999</v>
      </c>
      <c r="P12" s="656" t="s">
        <v>45</v>
      </c>
      <c r="Q12" s="656" t="s">
        <v>45</v>
      </c>
      <c r="R12" s="656" t="s">
        <v>45</v>
      </c>
      <c r="S12" s="656" t="s">
        <v>45</v>
      </c>
      <c r="T12" s="656" t="s">
        <v>45</v>
      </c>
    </row>
    <row r="13" spans="1:20" s="640" customFormat="1" ht="4" customHeight="1">
      <c r="A13" s="655"/>
      <c r="B13" s="655"/>
      <c r="C13" s="655"/>
      <c r="D13" s="655"/>
      <c r="E13" s="655"/>
      <c r="F13" s="655"/>
      <c r="G13" s="655"/>
      <c r="H13" s="656"/>
      <c r="I13" s="656"/>
      <c r="J13" s="657"/>
      <c r="K13" s="656"/>
      <c r="L13" s="657"/>
      <c r="M13" s="656"/>
      <c r="N13" s="657"/>
      <c r="O13" s="656"/>
      <c r="P13" s="657"/>
      <c r="Q13" s="656"/>
      <c r="R13" s="657"/>
      <c r="S13" s="656"/>
      <c r="T13" s="657"/>
    </row>
    <row r="14" spans="1:20" s="640" customFormat="1" ht="12" customHeight="1">
      <c r="A14" s="655" t="s">
        <v>39</v>
      </c>
      <c r="B14" s="655"/>
      <c r="C14" s="655"/>
      <c r="D14" s="655" t="s">
        <v>40</v>
      </c>
      <c r="E14" s="655"/>
      <c r="F14" s="655"/>
      <c r="G14" s="655"/>
      <c r="H14" s="656">
        <v>58493501.859999999</v>
      </c>
      <c r="I14" s="656">
        <v>3822122.7124676774</v>
      </c>
      <c r="J14" s="657">
        <v>6.5342689203999997</v>
      </c>
      <c r="K14" s="656">
        <v>2959050.386785761</v>
      </c>
      <c r="L14" s="657">
        <v>77.419031501399999</v>
      </c>
      <c r="M14" s="656">
        <v>232788.86222256429</v>
      </c>
      <c r="N14" s="657">
        <v>6.0905648441000002</v>
      </c>
      <c r="O14" s="656">
        <v>361554.45588854601</v>
      </c>
      <c r="P14" s="657">
        <v>9.4595198293999996</v>
      </c>
      <c r="Q14" s="656">
        <v>29941.344069237501</v>
      </c>
      <c r="R14" s="657">
        <v>0.78336951269999999</v>
      </c>
      <c r="S14" s="656">
        <v>238787.66350156901</v>
      </c>
      <c r="T14" s="657">
        <v>6.2475143124999999</v>
      </c>
    </row>
    <row r="15" spans="1:20" s="640" customFormat="1" ht="12" customHeight="1">
      <c r="A15" s="655"/>
      <c r="B15" s="655" t="s">
        <v>41</v>
      </c>
      <c r="C15" s="655"/>
      <c r="D15" s="655"/>
      <c r="E15" s="655" t="s">
        <v>127</v>
      </c>
      <c r="F15" s="655"/>
      <c r="G15" s="655"/>
      <c r="H15" s="656">
        <v>317632.68</v>
      </c>
      <c r="I15" s="656">
        <v>646.12730957450003</v>
      </c>
      <c r="J15" s="657">
        <v>0.20341965740000001</v>
      </c>
      <c r="K15" s="656">
        <v>314.97599962219999</v>
      </c>
      <c r="L15" s="657">
        <v>48.748287675599997</v>
      </c>
      <c r="M15" s="656">
        <v>63.975673352199998</v>
      </c>
      <c r="N15" s="657">
        <v>9.9014037023999997</v>
      </c>
      <c r="O15" s="656">
        <v>266.7226625175</v>
      </c>
      <c r="P15" s="657">
        <v>41.280202611</v>
      </c>
      <c r="Q15" s="656">
        <v>6.1068578499999998E-2</v>
      </c>
      <c r="R15" s="657">
        <v>9.4514777000000005E-3</v>
      </c>
      <c r="S15" s="656">
        <v>0.39190550400000002</v>
      </c>
      <c r="T15" s="657">
        <v>6.0654533300000001E-2</v>
      </c>
    </row>
    <row r="16" spans="1:20" s="640" customFormat="1" ht="12" customHeight="1">
      <c r="A16" s="655"/>
      <c r="B16" s="655" t="s">
        <v>43</v>
      </c>
      <c r="C16" s="655"/>
      <c r="D16" s="655"/>
      <c r="E16" s="655" t="s">
        <v>128</v>
      </c>
      <c r="F16" s="655"/>
      <c r="G16" s="655"/>
      <c r="H16" s="656">
        <v>101659.45</v>
      </c>
      <c r="I16" s="656">
        <v>521.29395813669998</v>
      </c>
      <c r="J16" s="657">
        <v>0.51278455479999996</v>
      </c>
      <c r="K16" s="656">
        <v>188.6933495918</v>
      </c>
      <c r="L16" s="657">
        <v>36.197110410800001</v>
      </c>
      <c r="M16" s="656">
        <v>63.350067667099999</v>
      </c>
      <c r="N16" s="657">
        <v>12.1524653563</v>
      </c>
      <c r="O16" s="656">
        <v>254.52865218700001</v>
      </c>
      <c r="P16" s="657">
        <v>48.826319241599997</v>
      </c>
      <c r="Q16" s="656">
        <v>1.4477527188999999</v>
      </c>
      <c r="R16" s="657">
        <v>0.27772290399999999</v>
      </c>
      <c r="S16" s="656">
        <v>13.2741359719</v>
      </c>
      <c r="T16" s="657">
        <v>2.5463820873</v>
      </c>
    </row>
    <row r="17" spans="1:20" s="640" customFormat="1" ht="12" customHeight="1">
      <c r="A17" s="655"/>
      <c r="B17" s="655" t="s">
        <v>46</v>
      </c>
      <c r="C17" s="655"/>
      <c r="D17" s="655"/>
      <c r="E17" s="655" t="s">
        <v>47</v>
      </c>
      <c r="F17" s="655"/>
      <c r="G17" s="655"/>
      <c r="H17" s="656">
        <v>247865.86</v>
      </c>
      <c r="I17" s="656">
        <v>46950.487574200801</v>
      </c>
      <c r="J17" s="657">
        <v>18.941893641299998</v>
      </c>
      <c r="K17" s="656">
        <v>46667.124304605</v>
      </c>
      <c r="L17" s="657">
        <v>99.396463627499998</v>
      </c>
      <c r="M17" s="656" t="s">
        <v>45</v>
      </c>
      <c r="N17" s="657">
        <v>1.6826607899999999E-2</v>
      </c>
      <c r="O17" s="656">
        <v>274.21826108369999</v>
      </c>
      <c r="P17" s="657">
        <v>0.58405838840000002</v>
      </c>
      <c r="Q17" s="656" t="s">
        <v>45</v>
      </c>
      <c r="R17" s="657">
        <v>1.1652736999999999E-3</v>
      </c>
      <c r="S17" s="656" t="s">
        <v>45</v>
      </c>
      <c r="T17" s="657">
        <v>1.4861024999999999E-3</v>
      </c>
    </row>
    <row r="18" spans="1:20" s="640" customFormat="1" ht="12" customHeight="1">
      <c r="A18" s="655"/>
      <c r="B18" s="655" t="s">
        <v>48</v>
      </c>
      <c r="C18" s="655"/>
      <c r="D18" s="655"/>
      <c r="E18" s="655" t="s">
        <v>49</v>
      </c>
      <c r="F18" s="655"/>
      <c r="G18" s="655"/>
      <c r="H18" s="656">
        <v>144542.49</v>
      </c>
      <c r="I18" s="625">
        <v>2353.8138876589001</v>
      </c>
      <c r="J18" s="657">
        <v>1.6284581009000001</v>
      </c>
      <c r="K18" s="656" t="s">
        <v>45</v>
      </c>
      <c r="L18" s="657">
        <v>47.2159462491</v>
      </c>
      <c r="M18" s="656" t="s">
        <v>45</v>
      </c>
      <c r="N18" s="657">
        <v>3.7343755367</v>
      </c>
      <c r="O18" s="656" t="s">
        <v>45</v>
      </c>
      <c r="P18" s="657">
        <v>42.813299426199997</v>
      </c>
      <c r="Q18" s="656" t="s">
        <v>45</v>
      </c>
      <c r="R18" s="657">
        <v>0.79239484900000001</v>
      </c>
      <c r="S18" s="656" t="s">
        <v>45</v>
      </c>
      <c r="T18" s="657">
        <v>5.4439839390999998</v>
      </c>
    </row>
    <row r="19" spans="1:20" s="640" customFormat="1" ht="12" customHeight="1">
      <c r="A19" s="655"/>
      <c r="B19" s="655" t="s">
        <v>50</v>
      </c>
      <c r="C19" s="655"/>
      <c r="D19" s="655"/>
      <c r="E19" s="655" t="s">
        <v>51</v>
      </c>
      <c r="F19" s="655"/>
      <c r="G19" s="655"/>
      <c r="H19" s="656">
        <v>4065083.55</v>
      </c>
      <c r="I19" s="656">
        <v>303486.93942491291</v>
      </c>
      <c r="J19" s="657">
        <v>7.4656999220999998</v>
      </c>
      <c r="K19" s="656">
        <v>273828.14426289831</v>
      </c>
      <c r="L19" s="657">
        <v>90.227324042899994</v>
      </c>
      <c r="M19" s="656">
        <v>5467.8028926338002</v>
      </c>
      <c r="N19" s="657">
        <v>1.8016600329000001</v>
      </c>
      <c r="O19" s="656">
        <v>18930.0173239748</v>
      </c>
      <c r="P19" s="657">
        <v>6.2375064178999997</v>
      </c>
      <c r="Q19" s="656">
        <v>1229.4100053069999</v>
      </c>
      <c r="R19" s="657">
        <v>0.40509486430000002</v>
      </c>
      <c r="S19" s="656">
        <v>4031.5649400990001</v>
      </c>
      <c r="T19" s="657">
        <v>1.3284146421</v>
      </c>
    </row>
    <row r="20" spans="1:20" s="640" customFormat="1" ht="12" customHeight="1">
      <c r="A20" s="655"/>
      <c r="B20" s="655" t="s">
        <v>52</v>
      </c>
      <c r="C20" s="655"/>
      <c r="D20" s="655"/>
      <c r="E20" s="655" t="s">
        <v>53</v>
      </c>
      <c r="F20" s="655"/>
      <c r="G20" s="655"/>
      <c r="H20" s="656">
        <v>4630940.04</v>
      </c>
      <c r="I20" s="656">
        <v>877002.15392158309</v>
      </c>
      <c r="J20" s="657">
        <v>18.9378861818</v>
      </c>
      <c r="K20" s="656">
        <v>827200.72031630261</v>
      </c>
      <c r="L20" s="657">
        <v>94.3214012209</v>
      </c>
      <c r="M20" s="656">
        <v>5055.3087321244002</v>
      </c>
      <c r="N20" s="657">
        <v>0.57643059480000003</v>
      </c>
      <c r="O20" s="656">
        <v>37493.458371546702</v>
      </c>
      <c r="P20" s="657">
        <v>4.2751842973</v>
      </c>
      <c r="Q20" s="656">
        <v>877.84516747279997</v>
      </c>
      <c r="R20" s="657">
        <v>0.10009612449999999</v>
      </c>
      <c r="S20" s="656">
        <v>6374.8213341367</v>
      </c>
      <c r="T20" s="657">
        <v>0.72688776249999998</v>
      </c>
    </row>
    <row r="21" spans="1:20" s="640" customFormat="1" ht="12" customHeight="1">
      <c r="A21" s="655"/>
      <c r="B21" s="655" t="s">
        <v>54</v>
      </c>
      <c r="C21" s="655"/>
      <c r="D21" s="655"/>
      <c r="E21" s="655" t="s">
        <v>55</v>
      </c>
      <c r="F21" s="655"/>
      <c r="G21" s="655"/>
      <c r="H21" s="656">
        <v>1149439.7</v>
      </c>
      <c r="I21" s="656">
        <v>20535.3848251811</v>
      </c>
      <c r="J21" s="657">
        <v>1.7865560782000001</v>
      </c>
      <c r="K21" s="656">
        <v>6842.8429526541004</v>
      </c>
      <c r="L21" s="657">
        <v>33.3222046283</v>
      </c>
      <c r="M21" s="656">
        <v>5619.9501559690998</v>
      </c>
      <c r="N21" s="657">
        <v>27.367152862299999</v>
      </c>
      <c r="O21" s="656">
        <v>5610.88635849</v>
      </c>
      <c r="P21" s="657">
        <v>27.323015401199999</v>
      </c>
      <c r="Q21" s="656">
        <v>313.5521920658</v>
      </c>
      <c r="R21" s="657">
        <v>1.5268873446</v>
      </c>
      <c r="S21" s="656">
        <v>2148.1531660021001</v>
      </c>
      <c r="T21" s="657">
        <v>10.460739763499999</v>
      </c>
    </row>
    <row r="22" spans="1:20" s="640" customFormat="1" ht="12" customHeight="1">
      <c r="A22" s="655"/>
      <c r="B22" s="655" t="s">
        <v>56</v>
      </c>
      <c r="C22" s="655"/>
      <c r="D22" s="655"/>
      <c r="E22" s="655" t="s">
        <v>129</v>
      </c>
      <c r="F22" s="655"/>
      <c r="G22" s="655"/>
      <c r="H22" s="656">
        <v>319005.65000000002</v>
      </c>
      <c r="I22" s="656">
        <v>11457.375005245</v>
      </c>
      <c r="J22" s="657">
        <v>3.5915899939</v>
      </c>
      <c r="K22" s="656">
        <v>6350.8116504352001</v>
      </c>
      <c r="L22" s="657">
        <v>55.429901242900002</v>
      </c>
      <c r="M22" s="656">
        <v>938.51598774319996</v>
      </c>
      <c r="N22" s="657">
        <v>8.1913700766000002</v>
      </c>
      <c r="O22" s="656">
        <v>2935.5872301175</v>
      </c>
      <c r="P22" s="657">
        <v>25.621813275499999</v>
      </c>
      <c r="Q22" s="656">
        <v>184.25166666000001</v>
      </c>
      <c r="R22" s="657">
        <v>1.6081490443999999</v>
      </c>
      <c r="S22" s="656">
        <v>1048.2084702889999</v>
      </c>
      <c r="T22" s="657">
        <v>9.1487663605999998</v>
      </c>
    </row>
    <row r="23" spans="1:20" s="640" customFormat="1" ht="12" customHeight="1">
      <c r="A23" s="655"/>
      <c r="B23" s="655" t="s">
        <v>58</v>
      </c>
      <c r="C23" s="655"/>
      <c r="D23" s="655"/>
      <c r="E23" s="655" t="s">
        <v>59</v>
      </c>
      <c r="F23" s="655"/>
      <c r="G23" s="655"/>
      <c r="H23" s="656">
        <v>577923.06999999995</v>
      </c>
      <c r="I23" s="656">
        <v>132392.9497456376</v>
      </c>
      <c r="J23" s="657">
        <v>22.9084036645</v>
      </c>
      <c r="K23" s="656">
        <v>96882.766057948698</v>
      </c>
      <c r="L23" s="657">
        <v>73.178191319199996</v>
      </c>
      <c r="M23" s="656">
        <v>414.69504121770001</v>
      </c>
      <c r="N23" s="657">
        <v>0.3132304568</v>
      </c>
      <c r="O23" s="656">
        <v>34889.141487892899</v>
      </c>
      <c r="P23" s="657">
        <v>26.352718596399999</v>
      </c>
      <c r="Q23" s="656">
        <v>9.8109459719000007</v>
      </c>
      <c r="R23" s="657">
        <v>7.4104746000000004E-3</v>
      </c>
      <c r="S23" s="656">
        <v>196.5362126064</v>
      </c>
      <c r="T23" s="657">
        <v>0.14844915310000001</v>
      </c>
    </row>
    <row r="24" spans="1:20" s="640" customFormat="1" ht="12" customHeight="1">
      <c r="A24" s="655"/>
      <c r="B24" s="655" t="s">
        <v>60</v>
      </c>
      <c r="C24" s="655"/>
      <c r="D24" s="655"/>
      <c r="E24" s="655" t="s">
        <v>61</v>
      </c>
      <c r="F24" s="655"/>
      <c r="G24" s="655"/>
      <c r="H24" s="656">
        <v>921278.4</v>
      </c>
      <c r="I24" s="656">
        <v>34853.159388581</v>
      </c>
      <c r="J24" s="657">
        <v>3.7831299841999999</v>
      </c>
      <c r="K24" s="656">
        <v>25927.197249069799</v>
      </c>
      <c r="L24" s="657">
        <v>74.389804838100005</v>
      </c>
      <c r="M24" s="656">
        <v>823.66177314480001</v>
      </c>
      <c r="N24" s="657">
        <v>2.3632341733</v>
      </c>
      <c r="O24" s="656">
        <v>7602.9118036068003</v>
      </c>
      <c r="P24" s="657">
        <v>21.8141251381</v>
      </c>
      <c r="Q24" s="656">
        <v>16.508529491499999</v>
      </c>
      <c r="R24" s="657">
        <v>4.7365948400000003E-2</v>
      </c>
      <c r="S24" s="656">
        <v>482.88003326810002</v>
      </c>
      <c r="T24" s="657">
        <v>1.3854699021000001</v>
      </c>
    </row>
    <row r="25" spans="1:20" s="640" customFormat="1" ht="12" customHeight="1">
      <c r="A25" s="655"/>
      <c r="B25" s="655" t="s">
        <v>62</v>
      </c>
      <c r="C25" s="655"/>
      <c r="D25" s="655"/>
      <c r="E25" s="655" t="s">
        <v>63</v>
      </c>
      <c r="F25" s="655"/>
      <c r="G25" s="655"/>
      <c r="H25" s="656">
        <v>7739358.54</v>
      </c>
      <c r="I25" s="656">
        <v>625651.85080451157</v>
      </c>
      <c r="J25" s="657">
        <v>8.0840272170999992</v>
      </c>
      <c r="K25" s="656">
        <v>528533.87141892442</v>
      </c>
      <c r="L25" s="657">
        <v>84.4773128601</v>
      </c>
      <c r="M25" s="656">
        <v>13017.9368146255</v>
      </c>
      <c r="N25" s="657">
        <v>2.0806998010000002</v>
      </c>
      <c r="O25" s="656">
        <v>72218.136419341798</v>
      </c>
      <c r="P25" s="657">
        <v>11.542863067800001</v>
      </c>
      <c r="Q25" s="656">
        <v>2635.2173873193001</v>
      </c>
      <c r="R25" s="657">
        <v>0.42119549140000001</v>
      </c>
      <c r="S25" s="656">
        <v>9246.6887643006994</v>
      </c>
      <c r="T25" s="657">
        <v>1.4779287798</v>
      </c>
    </row>
    <row r="26" spans="1:20" s="640" customFormat="1" ht="12" customHeight="1">
      <c r="A26" s="655"/>
      <c r="B26" s="655" t="s">
        <v>64</v>
      </c>
      <c r="C26" s="655"/>
      <c r="D26" s="655"/>
      <c r="E26" s="655" t="s">
        <v>65</v>
      </c>
      <c r="F26" s="655"/>
      <c r="G26" s="655"/>
      <c r="H26" s="656">
        <v>2692061.43</v>
      </c>
      <c r="I26" s="656">
        <v>162748.21275469259</v>
      </c>
      <c r="J26" s="657">
        <v>6.0454865904000004</v>
      </c>
      <c r="K26" s="656">
        <v>84258.048980724401</v>
      </c>
      <c r="L26" s="657">
        <v>51.772027203599997</v>
      </c>
      <c r="M26" s="656">
        <v>27643.648979890299</v>
      </c>
      <c r="N26" s="657">
        <v>16.985531522599999</v>
      </c>
      <c r="O26" s="656">
        <v>12519.519086649199</v>
      </c>
      <c r="P26" s="657">
        <v>7.6925693220999998</v>
      </c>
      <c r="Q26" s="656">
        <v>4959.1637755757001</v>
      </c>
      <c r="R26" s="657">
        <v>3.0471387007000001</v>
      </c>
      <c r="S26" s="656">
        <v>33367.831931852998</v>
      </c>
      <c r="T26" s="657">
        <v>20.502733250999999</v>
      </c>
    </row>
    <row r="27" spans="1:20" s="640" customFormat="1" ht="12" customHeight="1">
      <c r="A27" s="655"/>
      <c r="B27" s="655" t="s">
        <v>66</v>
      </c>
      <c r="C27" s="655"/>
      <c r="D27" s="655"/>
      <c r="E27" s="655" t="s">
        <v>67</v>
      </c>
      <c r="F27" s="655"/>
      <c r="G27" s="655"/>
      <c r="H27" s="656">
        <v>7116706.1399999997</v>
      </c>
      <c r="I27" s="656">
        <v>144668.55756034161</v>
      </c>
      <c r="J27" s="657">
        <v>2.03280218</v>
      </c>
      <c r="K27" s="656">
        <v>127257.37707055941</v>
      </c>
      <c r="L27" s="657">
        <v>87.964779089900006</v>
      </c>
      <c r="M27" s="656">
        <v>3617.991410997</v>
      </c>
      <c r="N27" s="657">
        <v>2.5008830336000001</v>
      </c>
      <c r="O27" s="656">
        <v>9644.7378637851998</v>
      </c>
      <c r="P27" s="657">
        <v>6.6667823516000002</v>
      </c>
      <c r="Q27" s="656">
        <v>524.79550470289996</v>
      </c>
      <c r="R27" s="657">
        <v>0.36275712809999999</v>
      </c>
      <c r="S27" s="656">
        <v>3623.6557102971001</v>
      </c>
      <c r="T27" s="657">
        <v>2.5047983967</v>
      </c>
    </row>
    <row r="28" spans="1:20" s="640" customFormat="1" ht="12" customHeight="1">
      <c r="A28" s="655"/>
      <c r="B28" s="655" t="s">
        <v>68</v>
      </c>
      <c r="C28" s="655"/>
      <c r="D28" s="655"/>
      <c r="E28" s="655" t="s">
        <v>69</v>
      </c>
      <c r="F28" s="655"/>
      <c r="G28" s="655"/>
      <c r="H28" s="656">
        <v>25655845.309999999</v>
      </c>
      <c r="I28" s="656">
        <v>1269964.285436088</v>
      </c>
      <c r="J28" s="657">
        <v>4.9499997762000003</v>
      </c>
      <c r="K28" s="656">
        <v>900701.71126503975</v>
      </c>
      <c r="L28" s="657">
        <v>70.923389074300005</v>
      </c>
      <c r="M28" s="656">
        <v>165494.3264346045</v>
      </c>
      <c r="N28" s="657">
        <v>13.031415791200001</v>
      </c>
      <c r="O28" s="656">
        <v>21497.270471383101</v>
      </c>
      <c r="P28" s="657">
        <v>1.6927460651999999</v>
      </c>
      <c r="Q28" s="656">
        <v>16122.9362103483</v>
      </c>
      <c r="R28" s="657">
        <v>1.2695582383999999</v>
      </c>
      <c r="S28" s="656">
        <v>166148.0410547124</v>
      </c>
      <c r="T28" s="657">
        <v>13.0828908309</v>
      </c>
    </row>
    <row r="29" spans="1:20" s="640" customFormat="1" ht="12" customHeight="1">
      <c r="A29" s="655"/>
      <c r="B29" s="655" t="s">
        <v>70</v>
      </c>
      <c r="C29" s="655"/>
      <c r="D29" s="655"/>
      <c r="E29" s="655" t="s">
        <v>71</v>
      </c>
      <c r="F29" s="655"/>
      <c r="G29" s="655"/>
      <c r="H29" s="656">
        <v>1775685.44</v>
      </c>
      <c r="I29" s="656">
        <v>161348.79720353181</v>
      </c>
      <c r="J29" s="657">
        <v>9.0865641835000002</v>
      </c>
      <c r="K29" s="656">
        <v>15001.648691136799</v>
      </c>
      <c r="L29" s="657">
        <v>9.2976513932000007</v>
      </c>
      <c r="M29" s="656">
        <v>1832.6441558670999</v>
      </c>
      <c r="N29" s="657">
        <v>1.1358275906999999</v>
      </c>
      <c r="O29" s="656">
        <v>132048.81199036131</v>
      </c>
      <c r="P29" s="657">
        <v>81.840592727699999</v>
      </c>
      <c r="Q29" s="656">
        <v>2659.8553275688</v>
      </c>
      <c r="R29" s="657">
        <v>1.6485126469</v>
      </c>
      <c r="S29" s="656">
        <v>9805.8370385978997</v>
      </c>
      <c r="T29" s="657">
        <v>6.0774156415</v>
      </c>
    </row>
    <row r="30" spans="1:20" s="640" customFormat="1" ht="12" customHeight="1">
      <c r="A30" s="655"/>
      <c r="B30" s="655"/>
      <c r="C30" s="655" t="s">
        <v>72</v>
      </c>
      <c r="D30" s="655"/>
      <c r="E30" s="655"/>
      <c r="F30" s="655" t="s">
        <v>73</v>
      </c>
      <c r="G30" s="655"/>
      <c r="H30" s="656">
        <v>1491306.68</v>
      </c>
      <c r="I30" s="656">
        <v>153596.86939134329</v>
      </c>
      <c r="J30" s="657">
        <v>10.299482423800001</v>
      </c>
      <c r="K30" s="656">
        <v>14044.5067165174</v>
      </c>
      <c r="L30" s="657">
        <v>9.1437454241000005</v>
      </c>
      <c r="M30" s="656" t="s">
        <v>45</v>
      </c>
      <c r="N30" s="657">
        <v>1.0185146066999999</v>
      </c>
      <c r="O30" s="656">
        <v>125847.0935239083</v>
      </c>
      <c r="P30" s="657">
        <v>81.933371443400006</v>
      </c>
      <c r="Q30" s="656">
        <v>2618.1849288737999</v>
      </c>
      <c r="R30" s="657">
        <v>1.7045822218</v>
      </c>
      <c r="S30" s="656">
        <v>9522.6776718115998</v>
      </c>
      <c r="T30" s="657">
        <v>6.1997863038999999</v>
      </c>
    </row>
    <row r="31" spans="1:20" s="640" customFormat="1" ht="12" customHeight="1">
      <c r="A31" s="655"/>
      <c r="B31" s="655" t="s">
        <v>74</v>
      </c>
      <c r="C31" s="655"/>
      <c r="D31" s="655"/>
      <c r="E31" s="655" t="s">
        <v>130</v>
      </c>
      <c r="F31" s="655"/>
      <c r="G31" s="655"/>
      <c r="H31" s="656">
        <v>1038474.11</v>
      </c>
      <c r="I31" s="656">
        <v>27541.323667800199</v>
      </c>
      <c r="J31" s="657">
        <v>2.6520953582</v>
      </c>
      <c r="K31" s="656">
        <v>17983.077716248499</v>
      </c>
      <c r="L31" s="657">
        <v>65.294892624499994</v>
      </c>
      <c r="M31" s="656">
        <v>2639.2536782662</v>
      </c>
      <c r="N31" s="657">
        <v>9.5828861026999999</v>
      </c>
      <c r="O31" s="656">
        <v>4360.7625179493998</v>
      </c>
      <c r="P31" s="657">
        <v>15.8335255435</v>
      </c>
      <c r="Q31" s="656">
        <v>387.28993377310002</v>
      </c>
      <c r="R31" s="657">
        <v>1.4062139440000001</v>
      </c>
      <c r="S31" s="656">
        <v>2170.9398215630999</v>
      </c>
      <c r="T31" s="657">
        <v>7.8824817854000004</v>
      </c>
    </row>
    <row r="32" spans="1:20" s="640" customFormat="1" ht="4" customHeight="1">
      <c r="A32" s="655"/>
      <c r="B32" s="655"/>
      <c r="C32" s="655"/>
      <c r="D32" s="655"/>
      <c r="E32" s="655"/>
      <c r="F32" s="655"/>
      <c r="G32" s="655"/>
      <c r="H32" s="656"/>
      <c r="I32" s="656"/>
      <c r="J32" s="657"/>
      <c r="K32" s="656"/>
      <c r="L32" s="657"/>
      <c r="M32" s="656"/>
      <c r="N32" s="657"/>
      <c r="O32" s="656"/>
      <c r="P32" s="657"/>
      <c r="Q32" s="656"/>
      <c r="R32" s="657"/>
      <c r="S32" s="656"/>
      <c r="T32" s="657"/>
    </row>
    <row r="33" spans="1:20" s="640" customFormat="1" ht="12" customHeight="1">
      <c r="A33" s="655" t="s">
        <v>76</v>
      </c>
      <c r="B33" s="655"/>
      <c r="C33" s="655"/>
      <c r="D33" s="655" t="s">
        <v>131</v>
      </c>
      <c r="E33" s="655"/>
      <c r="F33" s="655"/>
      <c r="G33" s="655"/>
      <c r="H33" s="656">
        <v>176544.19</v>
      </c>
      <c r="I33" s="656">
        <v>2011.4460156754999</v>
      </c>
      <c r="J33" s="657">
        <v>1.1393442149999999</v>
      </c>
      <c r="K33" s="656">
        <v>223.06174377190001</v>
      </c>
      <c r="L33" s="657">
        <v>11.0896211996</v>
      </c>
      <c r="M33" s="656">
        <v>403.27077040080002</v>
      </c>
      <c r="N33" s="657">
        <v>20.048799085700001</v>
      </c>
      <c r="O33" s="656">
        <v>1113.4125066285001</v>
      </c>
      <c r="P33" s="657">
        <v>55.353834900400003</v>
      </c>
      <c r="Q33" s="656">
        <v>267.0707565811</v>
      </c>
      <c r="R33" s="657">
        <v>13.2775503046</v>
      </c>
      <c r="S33" s="656">
        <v>4.6302382931999997</v>
      </c>
      <c r="T33" s="657">
        <v>0.23019450969999999</v>
      </c>
    </row>
    <row r="34" spans="1:20" s="640" customFormat="1" ht="12" customHeight="1">
      <c r="A34" s="655" t="s">
        <v>78</v>
      </c>
      <c r="B34" s="655"/>
      <c r="C34" s="655"/>
      <c r="D34" s="655" t="s">
        <v>79</v>
      </c>
      <c r="E34" s="655"/>
      <c r="F34" s="655"/>
      <c r="G34" s="655"/>
      <c r="H34" s="656">
        <v>84582.399999999994</v>
      </c>
      <c r="I34" s="656">
        <v>226.05358887700001</v>
      </c>
      <c r="J34" s="657">
        <v>0.26725842360000002</v>
      </c>
      <c r="K34" s="656">
        <v>32.468597514000002</v>
      </c>
      <c r="L34" s="657">
        <v>14.363230274399999</v>
      </c>
      <c r="M34" s="656" t="s">
        <v>45</v>
      </c>
      <c r="N34" s="657">
        <v>0.17930026560000001</v>
      </c>
      <c r="O34" s="656">
        <v>190.09062829920001</v>
      </c>
      <c r="P34" s="657">
        <v>84.090957919999994</v>
      </c>
      <c r="Q34" s="656">
        <v>2.8628246022999999</v>
      </c>
      <c r="R34" s="657">
        <v>1.2664362537</v>
      </c>
      <c r="S34" s="656" t="s">
        <v>45</v>
      </c>
      <c r="T34" s="657">
        <v>0.1000752863</v>
      </c>
    </row>
    <row r="35" spans="1:20" s="640" customFormat="1" ht="12" customHeight="1">
      <c r="A35" s="655" t="s">
        <v>80</v>
      </c>
      <c r="B35" s="655"/>
      <c r="C35" s="655"/>
      <c r="D35" s="655" t="s">
        <v>81</v>
      </c>
      <c r="E35" s="655"/>
      <c r="F35" s="655"/>
      <c r="G35" s="655"/>
      <c r="H35" s="656">
        <v>3379697.22</v>
      </c>
      <c r="I35" s="656">
        <v>99404.004425392093</v>
      </c>
      <c r="J35" s="657">
        <v>2.9412103498</v>
      </c>
      <c r="K35" s="656">
        <v>65309.436270127699</v>
      </c>
      <c r="L35" s="657">
        <v>65.7010113905</v>
      </c>
      <c r="M35" s="656">
        <v>2196.4341429380002</v>
      </c>
      <c r="N35" s="657">
        <v>2.2096032807000001</v>
      </c>
      <c r="O35" s="656">
        <v>30229.418766731698</v>
      </c>
      <c r="P35" s="657">
        <v>30.4106649842</v>
      </c>
      <c r="Q35" s="656">
        <v>285.3005427347</v>
      </c>
      <c r="R35" s="657">
        <v>0.28701111629999998</v>
      </c>
      <c r="S35" s="656">
        <v>1383.4147028599</v>
      </c>
      <c r="T35" s="657">
        <v>1.3917092283000001</v>
      </c>
    </row>
    <row r="36" spans="1:20" s="640" customFormat="1" ht="12" customHeight="1">
      <c r="A36" s="655"/>
      <c r="B36" s="655" t="s">
        <v>132</v>
      </c>
      <c r="C36" s="655"/>
      <c r="D36" s="655"/>
      <c r="E36" s="655" t="s">
        <v>133</v>
      </c>
      <c r="F36" s="655"/>
      <c r="G36" s="655"/>
      <c r="H36" s="656">
        <v>2637389.29</v>
      </c>
      <c r="I36" s="656">
        <v>53069.162826944397</v>
      </c>
      <c r="J36" s="657">
        <v>2.0121854225</v>
      </c>
      <c r="K36" s="656">
        <v>34211.501338285299</v>
      </c>
      <c r="L36" s="657">
        <v>64.465877198499996</v>
      </c>
      <c r="M36" s="656">
        <v>1268.1246182684999</v>
      </c>
      <c r="N36" s="657">
        <v>2.3895696686000001</v>
      </c>
      <c r="O36" s="656">
        <v>16347.3732822155</v>
      </c>
      <c r="P36" s="657">
        <v>30.803902702399999</v>
      </c>
      <c r="Q36" s="656">
        <v>229.3291430008</v>
      </c>
      <c r="R36" s="657">
        <v>0.43213258090000001</v>
      </c>
      <c r="S36" s="656">
        <v>1012.8344451743</v>
      </c>
      <c r="T36" s="657">
        <v>1.9085178495999999</v>
      </c>
    </row>
    <row r="37" spans="1:20" s="640" customFormat="1" ht="12" customHeight="1">
      <c r="A37" s="655" t="s">
        <v>82</v>
      </c>
      <c r="B37" s="655"/>
      <c r="C37" s="655"/>
      <c r="D37" s="655" t="s">
        <v>83</v>
      </c>
      <c r="E37" s="655"/>
      <c r="F37" s="655"/>
      <c r="G37" s="655"/>
      <c r="H37" s="656">
        <v>248444.97</v>
      </c>
      <c r="I37" s="656">
        <v>33.75</v>
      </c>
      <c r="J37" s="657">
        <v>1.35844972E-2</v>
      </c>
      <c r="K37" s="656" t="s">
        <v>45</v>
      </c>
      <c r="L37" s="657">
        <v>43.6</v>
      </c>
      <c r="M37" s="656" t="s">
        <v>45</v>
      </c>
      <c r="N37" s="657">
        <v>4.4222222222000003</v>
      </c>
      <c r="O37" s="656" t="s">
        <v>45</v>
      </c>
      <c r="P37" s="657">
        <v>44.444444444399998</v>
      </c>
      <c r="Q37" s="656" t="s">
        <v>45</v>
      </c>
      <c r="R37" s="657">
        <v>0.95555555560000005</v>
      </c>
      <c r="S37" s="656" t="s">
        <v>45</v>
      </c>
      <c r="T37" s="657">
        <v>6.5777777777999997</v>
      </c>
    </row>
    <row r="38" spans="1:20" s="640" customFormat="1" ht="12" customHeight="1">
      <c r="A38" s="655" t="s">
        <v>84</v>
      </c>
      <c r="B38" s="655"/>
      <c r="C38" s="655"/>
      <c r="D38" s="655" t="s">
        <v>85</v>
      </c>
      <c r="E38" s="655"/>
      <c r="F38" s="655"/>
      <c r="G38" s="655"/>
      <c r="H38" s="656">
        <v>5593720.9100000001</v>
      </c>
      <c r="I38" s="656">
        <v>329452.0765256306</v>
      </c>
      <c r="J38" s="657">
        <v>5.8896766896999999</v>
      </c>
      <c r="K38" s="656">
        <v>180028.14221792761</v>
      </c>
      <c r="L38" s="657">
        <v>54.6447131603</v>
      </c>
      <c r="M38" s="656">
        <v>70905.048163567204</v>
      </c>
      <c r="N38" s="657">
        <v>21.5221129918</v>
      </c>
      <c r="O38" s="656">
        <v>53308.227685463302</v>
      </c>
      <c r="P38" s="657">
        <v>16.1808746958</v>
      </c>
      <c r="Q38" s="656">
        <v>1578.8168634535</v>
      </c>
      <c r="R38" s="657">
        <v>0.47922504539999999</v>
      </c>
      <c r="S38" s="656">
        <v>23631.841595219001</v>
      </c>
      <c r="T38" s="657">
        <v>7.1730741066999997</v>
      </c>
    </row>
    <row r="39" spans="1:20" s="640" customFormat="1" ht="12" customHeight="1">
      <c r="A39" s="655"/>
      <c r="B39" s="655" t="s">
        <v>86</v>
      </c>
      <c r="C39" s="655"/>
      <c r="D39" s="655"/>
      <c r="E39" s="655" t="s">
        <v>87</v>
      </c>
      <c r="F39" s="655"/>
      <c r="G39" s="655"/>
      <c r="H39" s="656">
        <v>2397459.7200000002</v>
      </c>
      <c r="I39" s="656">
        <v>27447.301434732501</v>
      </c>
      <c r="J39" s="657">
        <v>1.1448493255000001</v>
      </c>
      <c r="K39" s="656">
        <v>12837.838865714401</v>
      </c>
      <c r="L39" s="657">
        <v>46.772681446500002</v>
      </c>
      <c r="M39" s="656">
        <v>2607.8342888245002</v>
      </c>
      <c r="N39" s="657">
        <v>9.5012411148000009</v>
      </c>
      <c r="O39" s="656">
        <v>9589.4238928936993</v>
      </c>
      <c r="P39" s="657">
        <v>34.937583629800002</v>
      </c>
      <c r="Q39" s="656">
        <v>422.56063134440001</v>
      </c>
      <c r="R39" s="657">
        <v>1.5395343413</v>
      </c>
      <c r="S39" s="656">
        <v>1989.6437559555</v>
      </c>
      <c r="T39" s="657">
        <v>7.2489594675999998</v>
      </c>
    </row>
    <row r="40" spans="1:20" s="640" customFormat="1" ht="12" customHeight="1">
      <c r="A40" s="655"/>
      <c r="B40" s="655" t="s">
        <v>88</v>
      </c>
      <c r="C40" s="655"/>
      <c r="D40" s="655"/>
      <c r="E40" s="655" t="s">
        <v>89</v>
      </c>
      <c r="F40" s="655"/>
      <c r="G40" s="655"/>
      <c r="H40" s="656">
        <v>2919868.07</v>
      </c>
      <c r="I40" s="656">
        <v>294381.8111007032</v>
      </c>
      <c r="J40" s="657">
        <v>10.082024394399999</v>
      </c>
      <c r="K40" s="656">
        <v>164987.2668822585</v>
      </c>
      <c r="L40" s="657">
        <v>56.045333190000001</v>
      </c>
      <c r="M40" s="656">
        <v>67420.3238871137</v>
      </c>
      <c r="N40" s="657">
        <v>22.902340207400002</v>
      </c>
      <c r="O40" s="656">
        <v>40039.543440827001</v>
      </c>
      <c r="P40" s="657">
        <v>13.601228721</v>
      </c>
      <c r="Q40" s="656">
        <v>1040.6604940965001</v>
      </c>
      <c r="R40" s="657">
        <v>0.3535070629</v>
      </c>
      <c r="S40" s="656">
        <v>20894.0163964075</v>
      </c>
      <c r="T40" s="657">
        <v>7.0975908185999996</v>
      </c>
    </row>
    <row r="41" spans="1:20" s="640" customFormat="1" ht="12" customHeight="1">
      <c r="A41" s="655"/>
      <c r="B41" s="655"/>
      <c r="C41" s="655" t="s">
        <v>90</v>
      </c>
      <c r="D41" s="655"/>
      <c r="E41" s="655"/>
      <c r="F41" s="655" t="s">
        <v>91</v>
      </c>
      <c r="G41" s="655"/>
      <c r="H41" s="656">
        <v>285541.92</v>
      </c>
      <c r="I41" s="656">
        <v>21417.363811248099</v>
      </c>
      <c r="J41" s="657">
        <v>7.5006022973000004</v>
      </c>
      <c r="K41" s="656">
        <v>4285.4185814778002</v>
      </c>
      <c r="L41" s="657">
        <v>20.009085241499999</v>
      </c>
      <c r="M41" s="656">
        <v>6961.3137632565004</v>
      </c>
      <c r="N41" s="657">
        <v>32.503130752300002</v>
      </c>
      <c r="O41" s="656">
        <v>8591.8625961449998</v>
      </c>
      <c r="P41" s="657">
        <v>40.116340516299999</v>
      </c>
      <c r="Q41" s="656">
        <v>199.86911810789999</v>
      </c>
      <c r="R41" s="657">
        <v>0.93321064099999995</v>
      </c>
      <c r="S41" s="656">
        <v>1378.8997522607999</v>
      </c>
      <c r="T41" s="657">
        <v>6.4382328489000002</v>
      </c>
    </row>
    <row r="42" spans="1:20" s="640" customFormat="1" ht="12" customHeight="1">
      <c r="A42" s="655" t="s">
        <v>92</v>
      </c>
      <c r="B42" s="655"/>
      <c r="C42" s="655"/>
      <c r="D42" s="655" t="s">
        <v>93</v>
      </c>
      <c r="E42" s="655"/>
      <c r="F42" s="655"/>
      <c r="G42" s="655"/>
      <c r="H42" s="656">
        <v>617235.51</v>
      </c>
      <c r="I42" s="656">
        <v>39411.134933029301</v>
      </c>
      <c r="J42" s="657">
        <v>6.3851049226000001</v>
      </c>
      <c r="K42" s="656">
        <v>36928.900094113204</v>
      </c>
      <c r="L42" s="657">
        <v>93.701691557100006</v>
      </c>
      <c r="M42" s="656">
        <v>250.62230402669999</v>
      </c>
      <c r="N42" s="657">
        <v>0.63591750010000003</v>
      </c>
      <c r="O42" s="656">
        <v>1998.5054233961</v>
      </c>
      <c r="P42" s="657">
        <v>5.0709156861000002</v>
      </c>
      <c r="Q42" s="656">
        <v>31.857866020900001</v>
      </c>
      <c r="R42" s="657">
        <v>8.0834683099999999E-2</v>
      </c>
      <c r="S42" s="656">
        <v>201.2492454723</v>
      </c>
      <c r="T42" s="657">
        <v>0.51064057360000004</v>
      </c>
    </row>
    <row r="43" spans="1:20" s="640" customFormat="1" ht="12" customHeight="1">
      <c r="A43" s="655"/>
      <c r="B43" s="655"/>
      <c r="C43" s="655"/>
      <c r="D43" s="655"/>
      <c r="E43" s="655"/>
      <c r="F43" s="655"/>
      <c r="G43" s="655"/>
      <c r="H43" s="656"/>
      <c r="I43" s="656"/>
      <c r="J43" s="657"/>
      <c r="K43" s="656"/>
      <c r="L43" s="657"/>
      <c r="M43" s="656"/>
      <c r="N43" s="657"/>
      <c r="O43" s="656"/>
      <c r="P43" s="657"/>
      <c r="Q43" s="656"/>
      <c r="R43" s="657"/>
      <c r="S43" s="656"/>
      <c r="T43" s="657"/>
    </row>
    <row r="44" spans="1:20" s="640" customFormat="1" ht="12" customHeight="1">
      <c r="A44" s="655" t="s">
        <v>94</v>
      </c>
      <c r="B44" s="655"/>
      <c r="C44" s="655"/>
      <c r="D44" s="655"/>
      <c r="E44" s="655"/>
      <c r="F44" s="655"/>
      <c r="G44" s="655"/>
      <c r="H44" s="656">
        <v>68787323.489999995</v>
      </c>
      <c r="I44" s="656">
        <v>4304560.5257498333</v>
      </c>
      <c r="J44" s="657">
        <v>6.2577816773999997</v>
      </c>
      <c r="K44" s="656">
        <v>3251599.2922851066</v>
      </c>
      <c r="L44" s="657">
        <v>75.538473041200007</v>
      </c>
      <c r="M44" s="656">
        <v>308322.39604059129</v>
      </c>
      <c r="N44" s="657">
        <v>7.1626916196000003</v>
      </c>
      <c r="O44" s="656">
        <v>448519.77649431629</v>
      </c>
      <c r="P44" s="657">
        <v>10.4196415363</v>
      </c>
      <c r="Q44" s="656">
        <v>32107.60542263</v>
      </c>
      <c r="R44" s="657">
        <v>0.74589740879999999</v>
      </c>
      <c r="S44" s="656">
        <v>264011.45550718962</v>
      </c>
      <c r="T44" s="657">
        <v>6.1332963941000003</v>
      </c>
    </row>
    <row r="45" spans="1:20" s="640" customFormat="1" ht="12" customHeight="1">
      <c r="A45" s="655"/>
      <c r="B45" s="655"/>
      <c r="C45" s="655"/>
      <c r="D45" s="655"/>
      <c r="E45" s="655"/>
      <c r="F45" s="655"/>
      <c r="G45" s="655"/>
      <c r="H45" s="656"/>
      <c r="I45" s="656"/>
      <c r="J45" s="657"/>
      <c r="K45" s="656"/>
      <c r="L45" s="657"/>
      <c r="M45" s="656"/>
      <c r="N45" s="657"/>
      <c r="O45" s="656"/>
      <c r="P45" s="657"/>
      <c r="Q45" s="656"/>
      <c r="R45" s="657"/>
      <c r="S45" s="656"/>
      <c r="T45" s="657"/>
    </row>
    <row r="46" spans="1:20" s="640" customFormat="1" ht="12" customHeight="1">
      <c r="A46" s="655" t="s">
        <v>134</v>
      </c>
      <c r="B46" s="655"/>
      <c r="C46" s="655"/>
      <c r="D46" s="655"/>
      <c r="E46" s="655"/>
      <c r="F46" s="655"/>
      <c r="G46" s="655"/>
      <c r="H46" s="656"/>
      <c r="I46" s="656"/>
      <c r="J46" s="657"/>
      <c r="K46" s="656"/>
      <c r="L46" s="657"/>
      <c r="M46" s="656"/>
      <c r="N46" s="657"/>
      <c r="O46" s="656"/>
      <c r="P46" s="657"/>
      <c r="Q46" s="656"/>
      <c r="R46" s="657"/>
      <c r="S46" s="656"/>
      <c r="T46" s="657"/>
    </row>
    <row r="47" spans="1:20" s="640" customFormat="1" ht="4" customHeight="1">
      <c r="A47" s="655"/>
      <c r="B47" s="655"/>
      <c r="C47" s="655"/>
      <c r="D47" s="655"/>
      <c r="E47" s="655"/>
      <c r="F47" s="655"/>
      <c r="G47" s="655"/>
      <c r="H47" s="656"/>
      <c r="I47" s="656"/>
      <c r="J47" s="657"/>
      <c r="K47" s="656"/>
      <c r="L47" s="657"/>
      <c r="M47" s="656"/>
      <c r="N47" s="657"/>
      <c r="O47" s="656"/>
      <c r="P47" s="657"/>
      <c r="Q47" s="656"/>
      <c r="R47" s="657"/>
      <c r="S47" s="656"/>
      <c r="T47" s="657"/>
    </row>
    <row r="48" spans="1:20" s="640" customFormat="1" ht="12" customHeight="1">
      <c r="A48" s="655" t="s">
        <v>135</v>
      </c>
      <c r="B48" s="655"/>
      <c r="C48" s="655"/>
      <c r="D48" s="655"/>
      <c r="E48" s="655"/>
      <c r="F48" s="655"/>
      <c r="G48" s="655"/>
      <c r="H48" s="656">
        <v>53032055.119999997</v>
      </c>
      <c r="I48" s="656">
        <v>3507520.5164787942</v>
      </c>
      <c r="J48" s="657">
        <v>6.6139630240000002</v>
      </c>
      <c r="K48" s="656">
        <v>2739893.3321633446</v>
      </c>
      <c r="L48" s="657">
        <v>78.114819836099997</v>
      </c>
      <c r="M48" s="656">
        <v>218915.22708808459</v>
      </c>
      <c r="N48" s="657">
        <v>6.2413099527</v>
      </c>
      <c r="O48" s="656">
        <v>300615.48554719979</v>
      </c>
      <c r="P48" s="657">
        <v>8.5705980659000005</v>
      </c>
      <c r="Q48" s="656">
        <v>27331.999360845599</v>
      </c>
      <c r="R48" s="657">
        <v>0.77923989989999998</v>
      </c>
      <c r="S48" s="656">
        <v>220764.47231931929</v>
      </c>
      <c r="T48" s="657">
        <v>6.2940322453000004</v>
      </c>
    </row>
    <row r="49" spans="1:20" s="640" customFormat="1" ht="12" customHeight="1">
      <c r="A49" s="655"/>
      <c r="B49" s="655" t="s">
        <v>136</v>
      </c>
      <c r="C49" s="655"/>
      <c r="D49" s="655"/>
      <c r="E49" s="655"/>
      <c r="F49" s="655"/>
      <c r="G49" s="655"/>
      <c r="H49" s="656">
        <v>14263536.369999999</v>
      </c>
      <c r="I49" s="656">
        <v>1710892.843898572</v>
      </c>
      <c r="J49" s="657">
        <v>11.994871394600001</v>
      </c>
      <c r="K49" s="656">
        <v>1426270.7926554703</v>
      </c>
      <c r="L49" s="657">
        <v>83.364121706500001</v>
      </c>
      <c r="M49" s="656">
        <v>16023.613070695699</v>
      </c>
      <c r="N49" s="657">
        <v>0.93656438669999997</v>
      </c>
      <c r="O49" s="656">
        <v>239124.01428989321</v>
      </c>
      <c r="P49" s="657">
        <v>13.9765628889</v>
      </c>
      <c r="Q49" s="656">
        <v>5896.3596445095</v>
      </c>
      <c r="R49" s="657">
        <v>0.34463640820000002</v>
      </c>
      <c r="S49" s="656">
        <v>23578.064238003299</v>
      </c>
      <c r="T49" s="657">
        <v>1.3781146097000001</v>
      </c>
    </row>
    <row r="50" spans="1:20" s="640" customFormat="1" ht="12" customHeight="1">
      <c r="A50" s="655"/>
      <c r="B50" s="655" t="s">
        <v>137</v>
      </c>
      <c r="C50" s="655"/>
      <c r="D50" s="655"/>
      <c r="E50" s="655"/>
      <c r="F50" s="655"/>
      <c r="G50" s="655"/>
      <c r="H50" s="656">
        <v>38768518.75</v>
      </c>
      <c r="I50" s="656">
        <v>1796627.6725802219</v>
      </c>
      <c r="J50" s="657">
        <v>4.6342437898000002</v>
      </c>
      <c r="K50" s="656">
        <v>1313622.5395078743</v>
      </c>
      <c r="L50" s="657">
        <v>73.116013938600005</v>
      </c>
      <c r="M50" s="656">
        <v>202891.61401738881</v>
      </c>
      <c r="N50" s="657">
        <v>11.292913780299999</v>
      </c>
      <c r="O50" s="656">
        <v>61491.471257306599</v>
      </c>
      <c r="P50" s="657">
        <v>3.4226051504999999</v>
      </c>
      <c r="Q50" s="656">
        <v>21435.6397163361</v>
      </c>
      <c r="R50" s="657">
        <v>1.193104172</v>
      </c>
      <c r="S50" s="656">
        <v>197186.40808131601</v>
      </c>
      <c r="T50" s="657">
        <v>10.9753629587</v>
      </c>
    </row>
    <row r="51" spans="1:20" s="640" customFormat="1" ht="12" customHeight="1">
      <c r="A51" s="655" t="s">
        <v>138</v>
      </c>
      <c r="B51" s="655"/>
      <c r="C51" s="655"/>
      <c r="D51" s="655"/>
      <c r="E51" s="655"/>
      <c r="F51" s="655"/>
      <c r="G51" s="655"/>
      <c r="H51" s="656">
        <v>8432004.2599999998</v>
      </c>
      <c r="I51" s="656">
        <v>408762.54727730597</v>
      </c>
      <c r="J51" s="657">
        <v>4.8477507205999997</v>
      </c>
      <c r="K51" s="656">
        <v>233878.13178794741</v>
      </c>
      <c r="L51" s="657">
        <v>57.216135222200002</v>
      </c>
      <c r="M51" s="656">
        <v>71963.834808421205</v>
      </c>
      <c r="N51" s="657">
        <v>17.605290721399999</v>
      </c>
      <c r="O51" s="656">
        <v>77030.972898242297</v>
      </c>
      <c r="P51" s="657">
        <v>18.8449194799</v>
      </c>
      <c r="Q51" s="656">
        <v>1731.1659189241</v>
      </c>
      <c r="R51" s="657">
        <v>0.42351382980000002</v>
      </c>
      <c r="S51" s="656">
        <v>24158.441863770899</v>
      </c>
      <c r="T51" s="657">
        <v>5.9101407466999998</v>
      </c>
    </row>
    <row r="52" spans="1:20" s="640" customFormat="1" ht="12" customHeight="1">
      <c r="A52" s="655" t="s">
        <v>139</v>
      </c>
      <c r="B52" s="655"/>
      <c r="C52" s="655"/>
      <c r="D52" s="655"/>
      <c r="E52" s="655"/>
      <c r="F52" s="655"/>
      <c r="G52" s="655"/>
      <c r="H52" s="656">
        <v>7323264.1100000003</v>
      </c>
      <c r="I52" s="656">
        <v>388277.46199373371</v>
      </c>
      <c r="J52" s="657">
        <v>5.3019726745</v>
      </c>
      <c r="K52" s="656">
        <v>277827.82833381428</v>
      </c>
      <c r="L52" s="657">
        <v>71.553941582700006</v>
      </c>
      <c r="M52" s="656">
        <v>17443.3341440855</v>
      </c>
      <c r="N52" s="657">
        <v>4.4924920582999999</v>
      </c>
      <c r="O52" s="656">
        <v>70873.318048874193</v>
      </c>
      <c r="P52" s="657">
        <v>18.253266023999998</v>
      </c>
      <c r="Q52" s="656">
        <v>3044.4401428603001</v>
      </c>
      <c r="R52" s="657">
        <v>0.784088813</v>
      </c>
      <c r="S52" s="656">
        <v>19088.541324099398</v>
      </c>
      <c r="T52" s="657">
        <v>4.9162115221000002</v>
      </c>
    </row>
    <row r="53" spans="1:20" s="640" customFormat="1" ht="12" customHeight="1">
      <c r="A53" s="655"/>
      <c r="B53" s="655"/>
      <c r="C53" s="655"/>
      <c r="D53" s="655"/>
      <c r="E53" s="655"/>
      <c r="F53" s="655"/>
      <c r="G53" s="655"/>
      <c r="H53" s="656"/>
      <c r="I53" s="656"/>
      <c r="J53" s="657"/>
      <c r="K53" s="656"/>
      <c r="L53" s="657"/>
      <c r="M53" s="656"/>
      <c r="N53" s="657"/>
      <c r="O53" s="656"/>
      <c r="P53" s="657"/>
      <c r="Q53" s="656"/>
      <c r="R53" s="657"/>
      <c r="S53" s="656"/>
      <c r="T53" s="657"/>
    </row>
    <row r="54" spans="1:20" s="640" customFormat="1" ht="12" customHeight="1">
      <c r="A54" s="655" t="s">
        <v>94</v>
      </c>
      <c r="B54" s="655"/>
      <c r="C54" s="655"/>
      <c r="D54" s="655"/>
      <c r="E54" s="655"/>
      <c r="F54" s="655"/>
      <c r="G54" s="655"/>
      <c r="H54" s="656">
        <v>68787323.489999995</v>
      </c>
      <c r="I54" s="656">
        <v>4304560.5257498333</v>
      </c>
      <c r="J54" s="657">
        <v>6.2577816773999997</v>
      </c>
      <c r="K54" s="656">
        <v>3251599.2922851066</v>
      </c>
      <c r="L54" s="657">
        <v>75.538473041200007</v>
      </c>
      <c r="M54" s="656">
        <v>308322.39604059129</v>
      </c>
      <c r="N54" s="657">
        <v>7.1626916196000003</v>
      </c>
      <c r="O54" s="656">
        <v>448519.77649431629</v>
      </c>
      <c r="P54" s="657">
        <v>10.4196415363</v>
      </c>
      <c r="Q54" s="656">
        <v>32107.60542263</v>
      </c>
      <c r="R54" s="657">
        <v>0.74589740879999999</v>
      </c>
      <c r="S54" s="656">
        <v>264011.45550718962</v>
      </c>
      <c r="T54" s="657">
        <v>6.1332963941000003</v>
      </c>
    </row>
    <row r="55" spans="1:20" s="640" customFormat="1" ht="12" customHeight="1">
      <c r="A55" s="655"/>
      <c r="B55" s="655"/>
      <c r="C55" s="655"/>
      <c r="D55" s="655"/>
      <c r="E55" s="655"/>
      <c r="F55" s="655"/>
      <c r="G55" s="655"/>
      <c r="H55" s="656"/>
      <c r="I55" s="656"/>
      <c r="J55" s="657"/>
      <c r="K55" s="656"/>
      <c r="L55" s="657"/>
      <c r="M55" s="656"/>
      <c r="N55" s="657"/>
      <c r="O55" s="656"/>
      <c r="P55" s="657"/>
      <c r="Q55" s="656"/>
      <c r="R55" s="657"/>
      <c r="S55" s="656"/>
      <c r="T55" s="657"/>
    </row>
    <row r="56" spans="1:20" s="640" customFormat="1" ht="12" customHeight="1">
      <c r="A56" s="596" t="s">
        <v>140</v>
      </c>
      <c r="B56" s="596"/>
      <c r="C56" s="596"/>
      <c r="D56" s="596"/>
      <c r="E56" s="596"/>
      <c r="F56" s="596"/>
      <c r="G56" s="596"/>
      <c r="H56" s="656"/>
      <c r="I56" s="656"/>
      <c r="J56" s="657"/>
      <c r="K56" s="656"/>
      <c r="L56" s="657"/>
      <c r="M56" s="656"/>
      <c r="N56" s="657"/>
      <c r="O56" s="656"/>
      <c r="P56" s="657"/>
      <c r="Q56" s="656"/>
      <c r="R56" s="657"/>
      <c r="S56" s="656"/>
      <c r="T56" s="657"/>
    </row>
    <row r="57" spans="1:20" s="640" customFormat="1" ht="4" customHeight="1">
      <c r="A57" s="596"/>
      <c r="B57" s="596"/>
      <c r="C57" s="596"/>
      <c r="D57" s="596"/>
      <c r="E57" s="596"/>
      <c r="F57" s="596"/>
      <c r="G57" s="596"/>
      <c r="H57" s="656"/>
      <c r="I57" s="656"/>
      <c r="J57" s="657"/>
      <c r="K57" s="656"/>
      <c r="L57" s="657"/>
      <c r="M57" s="656"/>
      <c r="N57" s="657"/>
      <c r="O57" s="656"/>
      <c r="P57" s="657"/>
      <c r="Q57" s="656"/>
      <c r="R57" s="657"/>
      <c r="S57" s="656"/>
      <c r="T57" s="657"/>
    </row>
    <row r="58" spans="1:20" s="640" customFormat="1" ht="12" customHeight="1">
      <c r="A58" s="596"/>
      <c r="B58" s="596"/>
      <c r="C58" s="596"/>
      <c r="D58" s="596"/>
      <c r="E58" s="596"/>
      <c r="F58" s="665" t="s">
        <v>544</v>
      </c>
      <c r="G58" s="596" t="s">
        <v>543</v>
      </c>
      <c r="H58" s="656">
        <v>777630.06</v>
      </c>
      <c r="I58" s="656">
        <v>43426.3665897721</v>
      </c>
      <c r="J58" s="657">
        <v>5.5844506048999998</v>
      </c>
      <c r="K58" s="656">
        <v>25473.111140021501</v>
      </c>
      <c r="L58" s="657">
        <v>58.658168160000002</v>
      </c>
      <c r="M58" s="656">
        <v>5061.8773731059</v>
      </c>
      <c r="N58" s="657">
        <v>11.6562304669</v>
      </c>
      <c r="O58" s="656">
        <v>9360.0933415306008</v>
      </c>
      <c r="P58" s="657">
        <v>21.5539407889</v>
      </c>
      <c r="Q58" s="656">
        <v>446.01725902760001</v>
      </c>
      <c r="R58" s="657">
        <v>1.0270655688000001</v>
      </c>
      <c r="S58" s="656">
        <v>3085.2674760865998</v>
      </c>
      <c r="T58" s="657">
        <v>7.1045950154000002</v>
      </c>
    </row>
    <row r="59" spans="1:20" s="640" customFormat="1" ht="12" customHeight="1">
      <c r="A59" s="666"/>
      <c r="B59" s="667"/>
      <c r="C59" s="803" t="s">
        <v>546</v>
      </c>
      <c r="D59" s="803"/>
      <c r="E59" s="803"/>
      <c r="F59" s="803"/>
      <c r="G59" s="596" t="s">
        <v>543</v>
      </c>
      <c r="H59" s="656">
        <v>1192559</v>
      </c>
      <c r="I59" s="656">
        <v>89667.058618230396</v>
      </c>
      <c r="J59" s="657">
        <v>7.5188781954000001</v>
      </c>
      <c r="K59" s="656">
        <v>49766.462121834498</v>
      </c>
      <c r="L59" s="657">
        <v>55.501388011099998</v>
      </c>
      <c r="M59" s="656">
        <v>7535.1197056557003</v>
      </c>
      <c r="N59" s="657">
        <v>8.4034424925</v>
      </c>
      <c r="O59" s="656">
        <v>21588.422841342199</v>
      </c>
      <c r="P59" s="657">
        <v>24.076202759400001</v>
      </c>
      <c r="Q59" s="656">
        <v>414.89129158010002</v>
      </c>
      <c r="R59" s="657">
        <v>0.4627020201</v>
      </c>
      <c r="S59" s="656">
        <v>10362.1626578179</v>
      </c>
      <c r="T59" s="657">
        <v>11.556264716899999</v>
      </c>
    </row>
    <row r="60" spans="1:20" s="640" customFormat="1" ht="12" customHeight="1">
      <c r="A60" s="666"/>
      <c r="B60" s="667"/>
      <c r="C60" s="803" t="s">
        <v>547</v>
      </c>
      <c r="D60" s="803"/>
      <c r="E60" s="803"/>
      <c r="F60" s="803"/>
      <c r="G60" s="596" t="s">
        <v>543</v>
      </c>
      <c r="H60" s="656">
        <v>1183718.5900000001</v>
      </c>
      <c r="I60" s="656">
        <v>90148.024960916999</v>
      </c>
      <c r="J60" s="657">
        <v>7.6156635304</v>
      </c>
      <c r="K60" s="656">
        <v>54265.0383292525</v>
      </c>
      <c r="L60" s="657">
        <v>60.195482211399998</v>
      </c>
      <c r="M60" s="656">
        <v>14413.815468479799</v>
      </c>
      <c r="N60" s="657">
        <v>15.9890529767</v>
      </c>
      <c r="O60" s="656">
        <v>13693.882428286301</v>
      </c>
      <c r="P60" s="657">
        <v>15.1904408712</v>
      </c>
      <c r="Q60" s="656">
        <v>716.22528362200001</v>
      </c>
      <c r="R60" s="657">
        <v>0.79449914060000004</v>
      </c>
      <c r="S60" s="656">
        <v>7059.0634512764</v>
      </c>
      <c r="T60" s="657">
        <v>7.8305248000000001</v>
      </c>
    </row>
    <row r="61" spans="1:20" s="640" customFormat="1" ht="12" customHeight="1">
      <c r="A61" s="666"/>
      <c r="B61" s="667"/>
      <c r="C61" s="803" t="s">
        <v>548</v>
      </c>
      <c r="D61" s="803"/>
      <c r="E61" s="803"/>
      <c r="F61" s="803"/>
      <c r="G61" s="596" t="s">
        <v>543</v>
      </c>
      <c r="H61" s="656">
        <v>2571109.37</v>
      </c>
      <c r="I61" s="656">
        <v>152946.68753738131</v>
      </c>
      <c r="J61" s="657">
        <v>5.9486651684999998</v>
      </c>
      <c r="K61" s="656">
        <v>104436.6226305832</v>
      </c>
      <c r="L61" s="657">
        <v>68.283023524200004</v>
      </c>
      <c r="M61" s="656">
        <v>17843.5226127514</v>
      </c>
      <c r="N61" s="657">
        <v>11.666498241999999</v>
      </c>
      <c r="O61" s="656">
        <v>25285.040313082201</v>
      </c>
      <c r="P61" s="657">
        <v>16.5319306486</v>
      </c>
      <c r="Q61" s="656">
        <v>1617.4709868540999</v>
      </c>
      <c r="R61" s="657">
        <v>1.0575390764999999</v>
      </c>
      <c r="S61" s="656">
        <v>3764.0309941103001</v>
      </c>
      <c r="T61" s="657">
        <v>2.4610085087</v>
      </c>
    </row>
    <row r="62" spans="1:20" s="640" customFormat="1" ht="12" customHeight="1">
      <c r="A62" s="666"/>
      <c r="B62" s="667"/>
      <c r="C62" s="803" t="s">
        <v>549</v>
      </c>
      <c r="D62" s="803">
        <v>499</v>
      </c>
      <c r="E62" s="803"/>
      <c r="F62" s="803"/>
      <c r="G62" s="596" t="s">
        <v>543</v>
      </c>
      <c r="H62" s="656">
        <v>3160118.73</v>
      </c>
      <c r="I62" s="656">
        <v>267069.85528102511</v>
      </c>
      <c r="J62" s="657">
        <v>8.4512601614000005</v>
      </c>
      <c r="K62" s="656">
        <v>185654.98702604449</v>
      </c>
      <c r="L62" s="657">
        <v>69.515515643200004</v>
      </c>
      <c r="M62" s="656">
        <v>37868.912767062902</v>
      </c>
      <c r="N62" s="657">
        <v>14.1794036348</v>
      </c>
      <c r="O62" s="656">
        <v>31911.561423440398</v>
      </c>
      <c r="P62" s="657">
        <v>11.9487695045</v>
      </c>
      <c r="Q62" s="656">
        <v>1503.7291837524001</v>
      </c>
      <c r="R62" s="657">
        <v>0.56304714069999995</v>
      </c>
      <c r="S62" s="656">
        <v>10130.6648807249</v>
      </c>
      <c r="T62" s="657">
        <v>3.7932640768999999</v>
      </c>
    </row>
    <row r="63" spans="1:20" s="640" customFormat="1" ht="12" customHeight="1">
      <c r="A63" s="666"/>
      <c r="B63" s="667"/>
      <c r="C63" s="803" t="s">
        <v>550</v>
      </c>
      <c r="D63" s="803">
        <v>999</v>
      </c>
      <c r="E63" s="803"/>
      <c r="F63" s="803"/>
      <c r="G63" s="596" t="s">
        <v>543</v>
      </c>
      <c r="H63" s="656">
        <v>4098690.46</v>
      </c>
      <c r="I63" s="656">
        <v>212232.62302035079</v>
      </c>
      <c r="J63" s="657">
        <v>5.1780593117000002</v>
      </c>
      <c r="K63" s="656">
        <v>181471.17410941131</v>
      </c>
      <c r="L63" s="657">
        <v>85.505786776199997</v>
      </c>
      <c r="M63" s="656">
        <v>8105.9017234987996</v>
      </c>
      <c r="N63" s="657">
        <v>3.8193476611000001</v>
      </c>
      <c r="O63" s="656">
        <v>13132.346850820401</v>
      </c>
      <c r="P63" s="657">
        <v>6.1877135871000002</v>
      </c>
      <c r="Q63" s="656">
        <v>1078.205585191</v>
      </c>
      <c r="R63" s="657">
        <v>0.50803008969999996</v>
      </c>
      <c r="S63" s="656">
        <v>8444.9947514291998</v>
      </c>
      <c r="T63" s="657">
        <v>3.9791218858000001</v>
      </c>
    </row>
    <row r="64" spans="1:20" s="640" customFormat="1" ht="12" customHeight="1">
      <c r="A64" s="666"/>
      <c r="B64" s="803" t="s">
        <v>551</v>
      </c>
      <c r="C64" s="803"/>
      <c r="D64" s="803"/>
      <c r="E64" s="803"/>
      <c r="F64" s="803"/>
      <c r="G64" s="596" t="s">
        <v>543</v>
      </c>
      <c r="H64" s="656">
        <v>5822043.2000000002</v>
      </c>
      <c r="I64" s="656">
        <v>657420.87403680745</v>
      </c>
      <c r="J64" s="657">
        <v>11.291927102800001</v>
      </c>
      <c r="K64" s="656">
        <v>405753.6082021668</v>
      </c>
      <c r="L64" s="657">
        <v>61.7190028833</v>
      </c>
      <c r="M64" s="656">
        <v>50662.5188962541</v>
      </c>
      <c r="N64" s="657">
        <v>7.7062534666999998</v>
      </c>
      <c r="O64" s="656">
        <v>167711.14634910249</v>
      </c>
      <c r="P64" s="657">
        <v>25.510468707699999</v>
      </c>
      <c r="Q64" s="656">
        <v>5751.7926282344997</v>
      </c>
      <c r="R64" s="657">
        <v>0.87490264689999997</v>
      </c>
      <c r="S64" s="656">
        <v>27541.807961049501</v>
      </c>
      <c r="T64" s="657">
        <v>4.1893722954000001</v>
      </c>
    </row>
    <row r="65" spans="1:20" s="640" customFormat="1" ht="12" customHeight="1">
      <c r="A65" s="666"/>
      <c r="B65" s="803" t="s">
        <v>552</v>
      </c>
      <c r="C65" s="803"/>
      <c r="D65" s="803">
        <v>4999</v>
      </c>
      <c r="E65" s="803"/>
      <c r="F65" s="803"/>
      <c r="G65" s="596" t="s">
        <v>543</v>
      </c>
      <c r="H65" s="656">
        <v>7571178.7800000003</v>
      </c>
      <c r="I65" s="656">
        <v>754782.90652791515</v>
      </c>
      <c r="J65" s="657">
        <v>9.9691597367</v>
      </c>
      <c r="K65" s="656">
        <v>673625.24576399999</v>
      </c>
      <c r="L65" s="657">
        <v>89.247549187700002</v>
      </c>
      <c r="M65" s="656">
        <v>21138.7538748445</v>
      </c>
      <c r="N65" s="657">
        <v>2.8006402493000002</v>
      </c>
      <c r="O65" s="656">
        <v>32381.7260800357</v>
      </c>
      <c r="P65" s="657">
        <v>4.2902039513999997</v>
      </c>
      <c r="Q65" s="656">
        <v>4329.5133135781998</v>
      </c>
      <c r="R65" s="657">
        <v>0.5736104085</v>
      </c>
      <c r="S65" s="656">
        <v>23307.667495456699</v>
      </c>
      <c r="T65" s="657">
        <v>3.0879962030999999</v>
      </c>
    </row>
    <row r="66" spans="1:20" s="640" customFormat="1" ht="12" customHeight="1">
      <c r="A66" s="666"/>
      <c r="B66" s="803" t="s">
        <v>553</v>
      </c>
      <c r="C66" s="803"/>
      <c r="D66" s="803">
        <v>9999</v>
      </c>
      <c r="E66" s="803"/>
      <c r="F66" s="803"/>
      <c r="G66" s="596" t="s">
        <v>543</v>
      </c>
      <c r="H66" s="656">
        <v>6771334.2599999998</v>
      </c>
      <c r="I66" s="656">
        <v>568346.15468355163</v>
      </c>
      <c r="J66" s="657">
        <v>8.3934145452000006</v>
      </c>
      <c r="K66" s="656">
        <v>482363.69580357493</v>
      </c>
      <c r="L66" s="657">
        <v>84.871462897800001</v>
      </c>
      <c r="M66" s="656">
        <v>53903.062323627099</v>
      </c>
      <c r="N66" s="657">
        <v>9.4841958336999994</v>
      </c>
      <c r="O66" s="656">
        <v>22895.0084532904</v>
      </c>
      <c r="P66" s="657">
        <v>4.0283563571999998</v>
      </c>
      <c r="Q66" s="656">
        <v>701.2784141185</v>
      </c>
      <c r="R66" s="657">
        <v>0.1233893127</v>
      </c>
      <c r="S66" s="656">
        <v>8483.1096889406999</v>
      </c>
      <c r="T66" s="657">
        <v>1.4925955984999999</v>
      </c>
    </row>
    <row r="67" spans="1:20" s="640" customFormat="1" ht="12" customHeight="1">
      <c r="A67" s="583"/>
      <c r="B67" s="802">
        <v>10000</v>
      </c>
      <c r="C67" s="803"/>
      <c r="D67" s="803"/>
      <c r="E67" s="803"/>
      <c r="F67" s="803"/>
      <c r="G67" s="596" t="s">
        <v>545</v>
      </c>
      <c r="H67" s="656">
        <v>35638941.039999999</v>
      </c>
      <c r="I67" s="656">
        <v>1468519.9744938826</v>
      </c>
      <c r="J67" s="657">
        <v>4.1205488481000003</v>
      </c>
      <c r="K67" s="656">
        <v>1088789.3471582171</v>
      </c>
      <c r="L67" s="657">
        <v>74.141950131399994</v>
      </c>
      <c r="M67" s="656">
        <v>91788.911295311103</v>
      </c>
      <c r="N67" s="657">
        <v>6.2504366907</v>
      </c>
      <c r="O67" s="656">
        <v>110560.54841338559</v>
      </c>
      <c r="P67" s="657">
        <v>7.5287057945000004</v>
      </c>
      <c r="Q67" s="656">
        <v>15548.481476671501</v>
      </c>
      <c r="R67" s="657">
        <v>1.0587858351999999</v>
      </c>
      <c r="S67" s="656">
        <v>161832.68615029741</v>
      </c>
      <c r="T67" s="657">
        <v>11.020121548300001</v>
      </c>
    </row>
    <row r="68" spans="1:20" s="640" customFormat="1" ht="12" customHeight="1">
      <c r="A68" s="596"/>
      <c r="B68" s="596"/>
      <c r="C68" s="596"/>
      <c r="D68" s="596"/>
      <c r="E68" s="596"/>
      <c r="F68" s="596"/>
      <c r="G68" s="596"/>
      <c r="H68" s="656"/>
      <c r="I68" s="656"/>
      <c r="J68" s="657"/>
      <c r="K68" s="656"/>
      <c r="L68" s="657"/>
      <c r="M68" s="656"/>
      <c r="N68" s="657"/>
      <c r="O68" s="656"/>
      <c r="P68" s="657"/>
      <c r="Q68" s="656"/>
      <c r="R68" s="657"/>
      <c r="S68" s="656"/>
      <c r="T68" s="657"/>
    </row>
    <row r="69" spans="1:20" s="640" customFormat="1" ht="12" customHeight="1">
      <c r="A69" s="596" t="s">
        <v>94</v>
      </c>
      <c r="B69" s="596"/>
      <c r="C69" s="596"/>
      <c r="D69" s="596"/>
      <c r="E69" s="596"/>
      <c r="F69" s="596"/>
      <c r="G69" s="596"/>
      <c r="H69" s="656">
        <v>68787323.489999995</v>
      </c>
      <c r="I69" s="656">
        <v>4304560.5257498333</v>
      </c>
      <c r="J69" s="657">
        <v>6.2577816773999997</v>
      </c>
      <c r="K69" s="656">
        <v>3251599.2922851066</v>
      </c>
      <c r="L69" s="657">
        <v>75.538473041200007</v>
      </c>
      <c r="M69" s="656">
        <v>308322.39604059129</v>
      </c>
      <c r="N69" s="657">
        <v>7.1626916196000003</v>
      </c>
      <c r="O69" s="656">
        <v>448519.77649431629</v>
      </c>
      <c r="P69" s="657">
        <v>10.4196415363</v>
      </c>
      <c r="Q69" s="656">
        <v>32107.60542263</v>
      </c>
      <c r="R69" s="657">
        <v>0.74589740879999999</v>
      </c>
      <c r="S69" s="656">
        <v>264011.45550718962</v>
      </c>
      <c r="T69" s="657">
        <v>6.1332963941000003</v>
      </c>
    </row>
    <row r="70" spans="1:20" s="640" customFormat="1" ht="12.5">
      <c r="A70" s="655"/>
      <c r="B70" s="655"/>
      <c r="C70" s="655"/>
      <c r="D70" s="655"/>
      <c r="E70" s="655"/>
      <c r="F70" s="655"/>
      <c r="G70" s="655"/>
      <c r="J70" s="654"/>
      <c r="K70" s="654"/>
      <c r="L70" s="654"/>
    </row>
    <row r="71" spans="1:20" s="640" customFormat="1" ht="12.5">
      <c r="A71" s="658" t="s">
        <v>141</v>
      </c>
      <c r="B71" s="659"/>
      <c r="C71" s="659"/>
      <c r="D71" s="659"/>
      <c r="E71" s="659"/>
      <c r="F71" s="659"/>
      <c r="G71" s="659"/>
      <c r="J71" s="654"/>
      <c r="K71" s="654"/>
      <c r="L71" s="654"/>
    </row>
    <row r="72" spans="1:20" s="640" customFormat="1" ht="14.5">
      <c r="A72" s="463" t="s">
        <v>297</v>
      </c>
      <c r="B72" s="659"/>
      <c r="C72" s="659"/>
      <c r="D72" s="659"/>
      <c r="E72" s="659"/>
      <c r="F72" s="659"/>
      <c r="G72" s="659"/>
      <c r="J72" s="654"/>
      <c r="K72" s="654"/>
      <c r="L72" s="654"/>
    </row>
    <row r="73" spans="1:20" s="640" customFormat="1" ht="14.5">
      <c r="A73" s="463" t="s">
        <v>298</v>
      </c>
      <c r="B73" s="659"/>
      <c r="C73" s="659"/>
      <c r="D73" s="659"/>
      <c r="E73" s="659"/>
      <c r="F73" s="659"/>
      <c r="G73" s="659"/>
      <c r="J73" s="654"/>
      <c r="K73" s="654"/>
      <c r="L73" s="654"/>
    </row>
    <row r="74" spans="1:20" s="661" customFormat="1" ht="12.75" customHeight="1">
      <c r="A74" s="556" t="s">
        <v>314</v>
      </c>
      <c r="B74" s="660"/>
      <c r="C74" s="659"/>
      <c r="D74" s="659"/>
      <c r="E74" s="659"/>
      <c r="F74" s="659"/>
      <c r="G74" s="659"/>
      <c r="I74" s="662"/>
    </row>
    <row r="75" spans="1:20">
      <c r="A75" s="663" t="s">
        <v>8</v>
      </c>
      <c r="B75" s="659"/>
      <c r="C75" s="659"/>
      <c r="D75" s="659"/>
      <c r="E75" s="659"/>
      <c r="F75" s="659"/>
      <c r="G75" s="659"/>
    </row>
    <row r="76" spans="1:20">
      <c r="A76" s="628" t="s">
        <v>30</v>
      </c>
      <c r="B76" s="659"/>
      <c r="C76" s="659"/>
      <c r="D76" s="659"/>
      <c r="E76" s="659"/>
      <c r="F76" s="659"/>
      <c r="G76" s="659"/>
    </row>
    <row r="77" spans="1:20">
      <c r="A77" s="659"/>
      <c r="B77" s="659"/>
      <c r="C77" s="659"/>
      <c r="D77" s="659"/>
      <c r="E77" s="659"/>
      <c r="F77" s="659"/>
      <c r="G77" s="659"/>
    </row>
    <row r="78" spans="1:20">
      <c r="A78" s="659"/>
      <c r="B78" s="659"/>
      <c r="C78" s="659"/>
      <c r="D78" s="659"/>
      <c r="E78" s="659"/>
      <c r="F78" s="659"/>
      <c r="G78" s="659"/>
    </row>
    <row r="79" spans="1:20">
      <c r="A79" s="659"/>
      <c r="B79" s="659"/>
      <c r="C79" s="659"/>
      <c r="D79" s="659"/>
      <c r="E79" s="659"/>
      <c r="F79" s="659"/>
      <c r="G79" s="659"/>
    </row>
    <row r="80" spans="1:20">
      <c r="A80" s="659"/>
      <c r="B80" s="659"/>
      <c r="C80" s="659"/>
      <c r="D80" s="659"/>
      <c r="E80" s="659"/>
      <c r="F80" s="659"/>
      <c r="G80" s="659"/>
    </row>
    <row r="81" spans="1:7">
      <c r="A81" s="659"/>
      <c r="B81" s="659"/>
      <c r="C81" s="659"/>
      <c r="D81" s="659"/>
      <c r="E81" s="659"/>
      <c r="F81" s="659"/>
      <c r="G81" s="659"/>
    </row>
    <row r="82" spans="1:7">
      <c r="A82" s="659"/>
      <c r="B82" s="659"/>
      <c r="C82" s="659"/>
      <c r="D82" s="659"/>
      <c r="E82" s="659"/>
      <c r="F82" s="659"/>
      <c r="G82" s="659"/>
    </row>
    <row r="83" spans="1:7">
      <c r="A83" s="659"/>
      <c r="B83" s="659"/>
      <c r="C83" s="659"/>
      <c r="D83" s="659"/>
      <c r="E83" s="659"/>
      <c r="F83" s="659"/>
      <c r="G83" s="659"/>
    </row>
  </sheetData>
  <mergeCells count="18">
    <mergeCell ref="B64:F64"/>
    <mergeCell ref="B65:F65"/>
    <mergeCell ref="B66:F66"/>
    <mergeCell ref="B67:F67"/>
    <mergeCell ref="C59:F59"/>
    <mergeCell ref="C60:F60"/>
    <mergeCell ref="C61:F61"/>
    <mergeCell ref="C62:F62"/>
    <mergeCell ref="C63:F63"/>
    <mergeCell ref="H6:I6"/>
    <mergeCell ref="H3:T3"/>
    <mergeCell ref="H4:H5"/>
    <mergeCell ref="I4:J5"/>
    <mergeCell ref="K4:T4"/>
    <mergeCell ref="M5:N5"/>
    <mergeCell ref="O5:P5"/>
    <mergeCell ref="Q5:R5"/>
    <mergeCell ref="S5:T5"/>
  </mergeCells>
  <pageMargins left="0.25" right="0.25" top="0.75" bottom="0.75" header="0.3" footer="0.3"/>
  <pageSetup paperSize="9" scale="69" orientation="landscape" blackAndWhite="1" r:id="rId1"/>
  <headerFooter alignWithMargins="0"/>
  <rowBreaks count="1" manualBreakCount="1">
    <brk id="4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view="pageLayout" zoomScale="75" zoomScaleNormal="80" zoomScalePageLayoutView="75" workbookViewId="0"/>
  </sheetViews>
  <sheetFormatPr baseColWidth="10" defaultColWidth="10" defaultRowHeight="13.5"/>
  <cols>
    <col min="1" max="1" width="1.5" style="559" customWidth="1"/>
    <col min="2" max="2" width="1.33203125" style="559" customWidth="1"/>
    <col min="3" max="3" width="4.08203125" style="559" customWidth="1"/>
    <col min="4" max="4" width="1.33203125" style="559" customWidth="1"/>
    <col min="5" max="5" width="1.5" style="559" customWidth="1"/>
    <col min="6" max="6" width="1.33203125" style="559" customWidth="1"/>
    <col min="7" max="7" width="30" style="559" customWidth="1"/>
    <col min="8" max="11" width="11.08203125" style="559" customWidth="1"/>
    <col min="12" max="12" width="10" style="559" customWidth="1"/>
    <col min="13" max="13" width="11.08203125" style="559" customWidth="1"/>
    <col min="14" max="14" width="10" style="559" customWidth="1"/>
    <col min="15" max="15" width="11.08203125" style="559" customWidth="1"/>
    <col min="16" max="16" width="10" style="559" customWidth="1"/>
    <col min="17" max="17" width="11.08203125" style="559" customWidth="1"/>
    <col min="18" max="19" width="10" style="559" customWidth="1"/>
    <col min="20" max="20" width="9.58203125" style="559" customWidth="1"/>
    <col min="21" max="16384" width="10" style="559"/>
  </cols>
  <sheetData>
    <row r="1" spans="1:22" s="560" customFormat="1" ht="15.5">
      <c r="A1" s="557" t="s">
        <v>517</v>
      </c>
      <c r="B1" s="558"/>
      <c r="C1" s="559"/>
      <c r="D1" s="559"/>
      <c r="E1" s="559"/>
      <c r="F1" s="558"/>
      <c r="G1" s="557"/>
      <c r="H1" s="558"/>
      <c r="I1" s="558"/>
      <c r="J1" s="558"/>
      <c r="K1" s="558"/>
      <c r="L1" s="559"/>
      <c r="M1" s="559"/>
      <c r="N1" s="559"/>
      <c r="O1" s="559"/>
    </row>
    <row r="2" spans="1:22" s="560" customFormat="1" ht="15.5">
      <c r="A2" s="557" t="s">
        <v>518</v>
      </c>
      <c r="B2" s="558"/>
      <c r="C2" s="559"/>
      <c r="D2" s="559"/>
      <c r="E2" s="559"/>
      <c r="F2" s="558"/>
      <c r="G2" s="558"/>
      <c r="H2" s="558"/>
      <c r="I2" s="558"/>
      <c r="J2" s="558"/>
      <c r="K2" s="558"/>
      <c r="L2" s="559"/>
      <c r="M2" s="559"/>
      <c r="N2" s="559"/>
      <c r="O2" s="559"/>
    </row>
    <row r="3" spans="1:22" s="561" customFormat="1" ht="12.5"/>
    <row r="4" spans="1:22" s="561" customFormat="1" ht="14.5">
      <c r="A4" s="562"/>
      <c r="B4" s="563"/>
      <c r="C4" s="563"/>
      <c r="D4" s="563"/>
      <c r="E4" s="563"/>
      <c r="F4" s="563"/>
      <c r="G4" s="564"/>
      <c r="H4" s="787" t="s">
        <v>519</v>
      </c>
      <c r="I4" s="787"/>
      <c r="J4" s="787"/>
      <c r="K4" s="787"/>
      <c r="L4" s="787"/>
      <c r="M4" s="787"/>
      <c r="N4" s="787"/>
      <c r="O4" s="787"/>
      <c r="P4" s="787"/>
      <c r="Q4" s="787"/>
      <c r="R4" s="788"/>
      <c r="S4" s="565"/>
      <c r="T4" s="565"/>
      <c r="U4" s="565"/>
      <c r="V4" s="565"/>
    </row>
    <row r="5" spans="1:22" s="561" customFormat="1" ht="14.5">
      <c r="A5" s="566"/>
      <c r="B5" s="567"/>
      <c r="C5" s="448" t="s">
        <v>295</v>
      </c>
      <c r="D5" s="567"/>
      <c r="E5" s="567"/>
      <c r="F5" s="567"/>
      <c r="G5" s="568"/>
      <c r="H5" s="789" t="s">
        <v>1</v>
      </c>
      <c r="I5" s="791" t="s">
        <v>520</v>
      </c>
      <c r="J5" s="792"/>
      <c r="K5" s="795" t="s">
        <v>521</v>
      </c>
      <c r="L5" s="795"/>
      <c r="M5" s="795"/>
      <c r="N5" s="795"/>
      <c r="O5" s="795"/>
      <c r="P5" s="795"/>
      <c r="Q5" s="796" t="s">
        <v>522</v>
      </c>
      <c r="R5" s="797"/>
      <c r="S5" s="565"/>
      <c r="T5" s="565"/>
      <c r="U5" s="565"/>
      <c r="V5" s="565"/>
    </row>
    <row r="6" spans="1:22" s="561" customFormat="1" ht="14.5">
      <c r="A6" s="566"/>
      <c r="B6" s="569"/>
      <c r="C6" s="449" t="s">
        <v>296</v>
      </c>
      <c r="D6" s="569"/>
      <c r="E6" s="569"/>
      <c r="F6" s="569"/>
      <c r="G6" s="570"/>
      <c r="H6" s="790"/>
      <c r="I6" s="793"/>
      <c r="J6" s="794"/>
      <c r="K6" s="785" t="s">
        <v>523</v>
      </c>
      <c r="L6" s="788"/>
      <c r="M6" s="800" t="s">
        <v>524</v>
      </c>
      <c r="N6" s="801"/>
      <c r="O6" s="800" t="s">
        <v>525</v>
      </c>
      <c r="P6" s="801"/>
      <c r="Q6" s="798"/>
      <c r="R6" s="799"/>
      <c r="S6" s="569"/>
      <c r="T6" s="569"/>
      <c r="U6" s="569"/>
      <c r="V6" s="569"/>
    </row>
    <row r="7" spans="1:22" s="561" customFormat="1">
      <c r="A7" s="566"/>
      <c r="B7" s="567"/>
      <c r="C7" s="571" t="s">
        <v>124</v>
      </c>
      <c r="D7" s="567"/>
      <c r="E7" s="567"/>
      <c r="F7" s="567"/>
      <c r="G7" s="568"/>
      <c r="H7" s="785" t="s">
        <v>125</v>
      </c>
      <c r="I7" s="786"/>
      <c r="J7" s="572" t="s">
        <v>6</v>
      </c>
      <c r="K7" s="573" t="s">
        <v>125</v>
      </c>
      <c r="L7" s="574" t="s">
        <v>6</v>
      </c>
      <c r="M7" s="574" t="s">
        <v>125</v>
      </c>
      <c r="N7" s="574" t="s">
        <v>6</v>
      </c>
      <c r="O7" s="574" t="s">
        <v>125</v>
      </c>
      <c r="P7" s="574" t="s">
        <v>6</v>
      </c>
      <c r="Q7" s="574" t="s">
        <v>125</v>
      </c>
      <c r="R7" s="574" t="s">
        <v>6</v>
      </c>
      <c r="S7" s="565"/>
      <c r="T7" s="565"/>
      <c r="U7" s="565"/>
      <c r="V7" s="565"/>
    </row>
    <row r="8" spans="1:22" s="561" customFormat="1" ht="12.5">
      <c r="A8" s="575"/>
      <c r="B8" s="576"/>
      <c r="C8" s="577"/>
      <c r="D8" s="577"/>
      <c r="E8" s="577"/>
      <c r="F8" s="577"/>
      <c r="G8" s="578"/>
      <c r="H8" s="579">
        <v>1</v>
      </c>
      <c r="I8" s="579">
        <v>2</v>
      </c>
      <c r="J8" s="579">
        <v>3</v>
      </c>
      <c r="K8" s="579">
        <v>4</v>
      </c>
      <c r="L8" s="574">
        <v>5</v>
      </c>
      <c r="M8" s="574">
        <v>6</v>
      </c>
      <c r="N8" s="574">
        <v>7</v>
      </c>
      <c r="O8" s="574">
        <v>8</v>
      </c>
      <c r="P8" s="574">
        <v>9</v>
      </c>
      <c r="Q8" s="574">
        <v>10</v>
      </c>
      <c r="R8" s="574">
        <v>11</v>
      </c>
      <c r="S8" s="580"/>
      <c r="T8" s="580"/>
      <c r="U8" s="580"/>
      <c r="V8" s="580"/>
    </row>
    <row r="9" spans="1:22" s="561" customFormat="1" ht="12.5">
      <c r="L9" s="581"/>
    </row>
    <row r="10" spans="1:22" s="561" customFormat="1" ht="12.5">
      <c r="A10" s="582" t="s">
        <v>126</v>
      </c>
      <c r="B10" s="582"/>
      <c r="C10" s="582"/>
      <c r="D10" s="582"/>
      <c r="E10" s="582"/>
      <c r="F10" s="582"/>
      <c r="G10" s="582"/>
      <c r="H10" s="583"/>
      <c r="I10" s="583"/>
      <c r="J10" s="584"/>
      <c r="K10" s="583"/>
      <c r="L10" s="584"/>
      <c r="M10" s="583"/>
      <c r="N10" s="584"/>
      <c r="O10" s="583"/>
      <c r="P10" s="584"/>
      <c r="Q10" s="583"/>
      <c r="R10" s="584"/>
    </row>
    <row r="11" spans="1:22" s="561" customFormat="1" ht="12.5">
      <c r="A11" s="582"/>
      <c r="B11" s="582"/>
      <c r="C11" s="582"/>
      <c r="D11" s="582"/>
      <c r="E11" s="582"/>
      <c r="F11" s="582"/>
      <c r="G11" s="582"/>
      <c r="H11" s="583"/>
      <c r="I11" s="583"/>
      <c r="J11" s="584"/>
      <c r="K11" s="583"/>
      <c r="L11" s="584"/>
      <c r="M11" s="583"/>
      <c r="N11" s="584"/>
      <c r="O11" s="583"/>
      <c r="P11" s="584"/>
      <c r="Q11" s="583"/>
      <c r="R11" s="584"/>
    </row>
    <row r="12" spans="1:22" s="561" customFormat="1" ht="12.5">
      <c r="A12" s="582" t="s">
        <v>35</v>
      </c>
      <c r="B12" s="582"/>
      <c r="C12" s="582"/>
      <c r="D12" s="582" t="s">
        <v>99</v>
      </c>
      <c r="E12" s="582"/>
      <c r="F12" s="582"/>
      <c r="G12" s="582"/>
      <c r="H12" s="583">
        <v>261517.48</v>
      </c>
      <c r="I12" s="585" t="s">
        <v>45</v>
      </c>
      <c r="J12" s="585" t="s">
        <v>45</v>
      </c>
      <c r="K12" s="585">
        <v>247759.93710750289</v>
      </c>
      <c r="L12" s="585" t="s">
        <v>45</v>
      </c>
      <c r="M12" s="585" t="s">
        <v>45</v>
      </c>
      <c r="N12" s="585" t="s">
        <v>45</v>
      </c>
      <c r="O12" s="585" t="s">
        <v>45</v>
      </c>
      <c r="P12" s="585" t="s">
        <v>45</v>
      </c>
      <c r="Q12" s="585" t="s">
        <v>45</v>
      </c>
      <c r="R12" s="585" t="s">
        <v>45</v>
      </c>
    </row>
    <row r="13" spans="1:22" s="561" customFormat="1" ht="12.5">
      <c r="A13" s="582" t="s">
        <v>37</v>
      </c>
      <c r="B13" s="582"/>
      <c r="C13" s="582"/>
      <c r="D13" s="582" t="s">
        <v>100</v>
      </c>
      <c r="E13" s="582"/>
      <c r="F13" s="582"/>
      <c r="G13" s="582"/>
      <c r="H13" s="583">
        <v>28391.68</v>
      </c>
      <c r="I13" s="585" t="s">
        <v>45</v>
      </c>
      <c r="J13" s="585" t="s">
        <v>45</v>
      </c>
      <c r="K13" s="585">
        <v>24070.357288892999</v>
      </c>
      <c r="L13" s="585" t="s">
        <v>45</v>
      </c>
      <c r="M13" s="585" t="s">
        <v>45</v>
      </c>
      <c r="N13" s="585" t="s">
        <v>45</v>
      </c>
      <c r="O13" s="585" t="s">
        <v>45</v>
      </c>
      <c r="P13" s="585" t="s">
        <v>45</v>
      </c>
      <c r="Q13" s="585" t="s">
        <v>45</v>
      </c>
      <c r="R13" s="585" t="s">
        <v>45</v>
      </c>
    </row>
    <row r="14" spans="1:22" s="561" customFormat="1" ht="12.5">
      <c r="A14" s="582"/>
      <c r="B14" s="582"/>
      <c r="C14" s="582"/>
      <c r="D14" s="582"/>
      <c r="E14" s="582"/>
      <c r="F14" s="582"/>
      <c r="G14" s="582"/>
      <c r="H14" s="583"/>
      <c r="I14" s="585"/>
      <c r="J14" s="586"/>
      <c r="K14" s="585"/>
      <c r="L14" s="586"/>
      <c r="M14" s="585"/>
      <c r="N14" s="586"/>
      <c r="O14" s="585"/>
      <c r="P14" s="586"/>
      <c r="Q14" s="585"/>
      <c r="R14" s="586"/>
    </row>
    <row r="15" spans="1:22" s="561" customFormat="1" ht="12.5">
      <c r="A15" s="582" t="s">
        <v>39</v>
      </c>
      <c r="B15" s="582"/>
      <c r="C15" s="582"/>
      <c r="D15" s="582" t="s">
        <v>40</v>
      </c>
      <c r="E15" s="582"/>
      <c r="F15" s="582"/>
      <c r="G15" s="582"/>
      <c r="H15" s="583">
        <v>64683815.939999998</v>
      </c>
      <c r="I15" s="585">
        <v>59954075.435504116</v>
      </c>
      <c r="J15" s="586">
        <v>92.687907421999995</v>
      </c>
      <c r="K15" s="585">
        <v>58767923.429230005</v>
      </c>
      <c r="L15" s="586">
        <v>98.021565677300003</v>
      </c>
      <c r="M15" s="585">
        <v>1112740.3992355445</v>
      </c>
      <c r="N15" s="586">
        <v>1.8559879227</v>
      </c>
      <c r="O15" s="585">
        <v>73411.607038565999</v>
      </c>
      <c r="P15" s="586">
        <v>0.1224464</v>
      </c>
      <c r="Q15" s="585">
        <v>4729740.5044958899</v>
      </c>
      <c r="R15" s="586">
        <v>7.3120925779999997</v>
      </c>
    </row>
    <row r="16" spans="1:22" s="561" customFormat="1" ht="12.5">
      <c r="A16" s="582"/>
      <c r="B16" s="582" t="s">
        <v>41</v>
      </c>
      <c r="C16" s="582"/>
      <c r="D16" s="582"/>
      <c r="E16" s="582" t="s">
        <v>127</v>
      </c>
      <c r="F16" s="582"/>
      <c r="G16" s="582"/>
      <c r="H16" s="583">
        <v>326488.90000000002</v>
      </c>
      <c r="I16" s="585">
        <v>325744.30632756773</v>
      </c>
      <c r="J16" s="586">
        <v>99.771939054499995</v>
      </c>
      <c r="K16" s="585">
        <v>321973.7304299674</v>
      </c>
      <c r="L16" s="586">
        <v>98.842473736499997</v>
      </c>
      <c r="M16" s="585" t="s">
        <v>45</v>
      </c>
      <c r="N16" s="585" t="s">
        <v>45</v>
      </c>
      <c r="O16" s="585" t="s">
        <v>45</v>
      </c>
      <c r="P16" s="585" t="s">
        <v>45</v>
      </c>
      <c r="Q16" s="585">
        <v>744.59367243229997</v>
      </c>
      <c r="R16" s="586">
        <v>0.2280609455</v>
      </c>
    </row>
    <row r="17" spans="1:18" s="561" customFormat="1" ht="12.5">
      <c r="A17" s="582"/>
      <c r="B17" s="582" t="s">
        <v>43</v>
      </c>
      <c r="C17" s="582"/>
      <c r="D17" s="582"/>
      <c r="E17" s="582" t="s">
        <v>128</v>
      </c>
      <c r="F17" s="582"/>
      <c r="G17" s="582"/>
      <c r="H17" s="583">
        <v>105890.75</v>
      </c>
      <c r="I17" s="585">
        <v>105352.2649449202</v>
      </c>
      <c r="J17" s="586">
        <v>99.491471110500001</v>
      </c>
      <c r="K17" s="585">
        <v>93265.856631929593</v>
      </c>
      <c r="L17" s="586">
        <v>88.527623664000004</v>
      </c>
      <c r="M17" s="585">
        <v>11990.3021677162</v>
      </c>
      <c r="N17" s="586">
        <v>11.381152720299999</v>
      </c>
      <c r="O17" s="585">
        <v>96.106145274499994</v>
      </c>
      <c r="P17" s="586">
        <v>9.1223615699999996E-2</v>
      </c>
      <c r="Q17" s="585">
        <v>538.48505507979996</v>
      </c>
      <c r="R17" s="586">
        <v>0.50852888949999997</v>
      </c>
    </row>
    <row r="18" spans="1:18" s="561" customFormat="1" ht="12.5">
      <c r="A18" s="582"/>
      <c r="B18" s="582" t="s">
        <v>46</v>
      </c>
      <c r="C18" s="582"/>
      <c r="D18" s="582"/>
      <c r="E18" s="582" t="s">
        <v>47</v>
      </c>
      <c r="F18" s="582"/>
      <c r="G18" s="582"/>
      <c r="H18" s="583">
        <v>261060.85</v>
      </c>
      <c r="I18" s="585">
        <v>214108.0463655463</v>
      </c>
      <c r="J18" s="586">
        <v>82.014613208200004</v>
      </c>
      <c r="K18" s="585">
        <v>206386.0140514852</v>
      </c>
      <c r="L18" s="586">
        <v>96.393394622399995</v>
      </c>
      <c r="M18" s="585">
        <v>7616.9029816571001</v>
      </c>
      <c r="N18" s="586">
        <v>3.5575043118999998</v>
      </c>
      <c r="O18" s="585">
        <v>105.129332404</v>
      </c>
      <c r="P18" s="586">
        <v>4.91010656E-2</v>
      </c>
      <c r="Q18" s="585">
        <v>46952.803634453703</v>
      </c>
      <c r="R18" s="586">
        <v>17.9853867918</v>
      </c>
    </row>
    <row r="19" spans="1:18" s="561" customFormat="1" ht="12.5">
      <c r="A19" s="582"/>
      <c r="B19" s="582" t="s">
        <v>48</v>
      </c>
      <c r="C19" s="582"/>
      <c r="D19" s="582"/>
      <c r="E19" s="582" t="s">
        <v>49</v>
      </c>
      <c r="F19" s="582"/>
      <c r="G19" s="582"/>
      <c r="H19" s="583">
        <v>144999.03</v>
      </c>
      <c r="I19" s="585">
        <v>142638.91255371409</v>
      </c>
      <c r="J19" s="586">
        <v>98.372321907100002</v>
      </c>
      <c r="K19" s="585">
        <v>140243.63577188551</v>
      </c>
      <c r="L19" s="586">
        <v>98.320740996300003</v>
      </c>
      <c r="M19" s="585">
        <v>2395.2767818287002</v>
      </c>
      <c r="N19" s="586">
        <v>1.6792590036999999</v>
      </c>
      <c r="O19" s="585">
        <v>0</v>
      </c>
      <c r="P19" s="586">
        <v>0</v>
      </c>
      <c r="Q19" s="585">
        <v>2360.1174462858999</v>
      </c>
      <c r="R19" s="586">
        <v>1.6276780929000001</v>
      </c>
    </row>
    <row r="20" spans="1:18" s="561" customFormat="1" ht="12.5">
      <c r="A20" s="582"/>
      <c r="B20" s="582" t="s">
        <v>50</v>
      </c>
      <c r="C20" s="582"/>
      <c r="D20" s="582"/>
      <c r="E20" s="582" t="s">
        <v>51</v>
      </c>
      <c r="F20" s="582"/>
      <c r="G20" s="582"/>
      <c r="H20" s="583">
        <v>4535991.16</v>
      </c>
      <c r="I20" s="585">
        <v>4158629.9017775217</v>
      </c>
      <c r="J20" s="586">
        <v>91.680732062499999</v>
      </c>
      <c r="K20" s="585">
        <v>4095456.0700729648</v>
      </c>
      <c r="L20" s="586">
        <v>98.480897959299995</v>
      </c>
      <c r="M20" s="585">
        <v>62113.716735957903</v>
      </c>
      <c r="N20" s="586">
        <v>1.4936101121000001</v>
      </c>
      <c r="O20" s="585">
        <v>1060.1149685985999</v>
      </c>
      <c r="P20" s="586">
        <v>2.5491928699999999E-2</v>
      </c>
      <c r="Q20" s="585">
        <v>377361.2582224785</v>
      </c>
      <c r="R20" s="586">
        <v>8.3192679374999994</v>
      </c>
    </row>
    <row r="21" spans="1:18" s="561" customFormat="1" ht="12.5">
      <c r="A21" s="582"/>
      <c r="B21" s="582" t="s">
        <v>52</v>
      </c>
      <c r="C21" s="582"/>
      <c r="D21" s="582"/>
      <c r="E21" s="582" t="s">
        <v>53</v>
      </c>
      <c r="F21" s="582"/>
      <c r="G21" s="582"/>
      <c r="H21" s="583">
        <v>6492484.5</v>
      </c>
      <c r="I21" s="585">
        <v>5082415.1428664876</v>
      </c>
      <c r="J21" s="586">
        <v>78.281513692700003</v>
      </c>
      <c r="K21" s="585">
        <v>5020725.0071363728</v>
      </c>
      <c r="L21" s="586">
        <v>98.786204314399995</v>
      </c>
      <c r="M21" s="585" t="s">
        <v>45</v>
      </c>
      <c r="N21" s="585" t="s">
        <v>45</v>
      </c>
      <c r="O21" s="585" t="s">
        <v>45</v>
      </c>
      <c r="P21" s="585" t="s">
        <v>45</v>
      </c>
      <c r="Q21" s="585">
        <v>1410069.3571335119</v>
      </c>
      <c r="R21" s="586">
        <v>21.718486307300001</v>
      </c>
    </row>
    <row r="22" spans="1:18" s="561" customFormat="1" ht="12.5">
      <c r="A22" s="582"/>
      <c r="B22" s="582" t="s">
        <v>54</v>
      </c>
      <c r="C22" s="582"/>
      <c r="D22" s="582"/>
      <c r="E22" s="582" t="s">
        <v>55</v>
      </c>
      <c r="F22" s="582"/>
      <c r="G22" s="582"/>
      <c r="H22" s="583">
        <v>1162330.3600000001</v>
      </c>
      <c r="I22" s="585">
        <v>1141504.7361578159</v>
      </c>
      <c r="J22" s="586">
        <v>98.208287027599994</v>
      </c>
      <c r="K22" s="585">
        <v>1116205.9335411792</v>
      </c>
      <c r="L22" s="586">
        <v>97.783732137499996</v>
      </c>
      <c r="M22" s="585">
        <v>23073.2362725487</v>
      </c>
      <c r="N22" s="586">
        <v>2.0213000912000001</v>
      </c>
      <c r="O22" s="585">
        <v>2225.5663440879998</v>
      </c>
      <c r="P22" s="586">
        <v>0.19496777139999999</v>
      </c>
      <c r="Q22" s="585">
        <v>20825.623842184101</v>
      </c>
      <c r="R22" s="586">
        <v>1.7917129724</v>
      </c>
    </row>
    <row r="23" spans="1:18" s="561" customFormat="1" ht="12.5">
      <c r="A23" s="582"/>
      <c r="B23" s="582" t="s">
        <v>56</v>
      </c>
      <c r="C23" s="582"/>
      <c r="D23" s="582"/>
      <c r="E23" s="582" t="s">
        <v>129</v>
      </c>
      <c r="F23" s="582"/>
      <c r="G23" s="582"/>
      <c r="H23" s="583">
        <v>325301.93</v>
      </c>
      <c r="I23" s="585">
        <v>313611.22930045781</v>
      </c>
      <c r="J23" s="586">
        <v>96.406200018700005</v>
      </c>
      <c r="K23" s="585">
        <v>295247.2744753664</v>
      </c>
      <c r="L23" s="586">
        <v>94.144356735499997</v>
      </c>
      <c r="M23" s="585">
        <v>17770.659370477999</v>
      </c>
      <c r="N23" s="586">
        <v>5.6664614369999997</v>
      </c>
      <c r="O23" s="585">
        <v>593.29545461340001</v>
      </c>
      <c r="P23" s="586">
        <v>0.1891818274</v>
      </c>
      <c r="Q23" s="585">
        <v>11690.7006995422</v>
      </c>
      <c r="R23" s="586">
        <v>3.5937999813000001</v>
      </c>
    </row>
    <row r="24" spans="1:18" s="561" customFormat="1" ht="12.5">
      <c r="A24" s="582"/>
      <c r="B24" s="582" t="s">
        <v>58</v>
      </c>
      <c r="C24" s="582"/>
      <c r="D24" s="582"/>
      <c r="E24" s="582" t="s">
        <v>59</v>
      </c>
      <c r="F24" s="582"/>
      <c r="G24" s="582"/>
      <c r="H24" s="583">
        <v>636705.67000000004</v>
      </c>
      <c r="I24" s="585">
        <v>478707.53976815002</v>
      </c>
      <c r="J24" s="586">
        <v>75.185059961600004</v>
      </c>
      <c r="K24" s="585">
        <v>459800.48591152532</v>
      </c>
      <c r="L24" s="586">
        <v>96.050395641199998</v>
      </c>
      <c r="M24" s="585">
        <v>15117.567489835399</v>
      </c>
      <c r="N24" s="586">
        <v>3.1579965290000001</v>
      </c>
      <c r="O24" s="585">
        <v>3789.4863667893001</v>
      </c>
      <c r="P24" s="586">
        <v>0.7916078298</v>
      </c>
      <c r="Q24" s="585">
        <v>157998.13023184999</v>
      </c>
      <c r="R24" s="586">
        <v>24.8149400384</v>
      </c>
    </row>
    <row r="25" spans="1:18" s="561" customFormat="1" ht="12.5">
      <c r="A25" s="582"/>
      <c r="B25" s="582" t="s">
        <v>60</v>
      </c>
      <c r="C25" s="582"/>
      <c r="D25" s="582"/>
      <c r="E25" s="582" t="s">
        <v>61</v>
      </c>
      <c r="F25" s="582"/>
      <c r="G25" s="582"/>
      <c r="H25" s="583">
        <v>964945.35</v>
      </c>
      <c r="I25" s="585">
        <v>928982.73613306042</v>
      </c>
      <c r="J25" s="586">
        <v>96.273093199800002</v>
      </c>
      <c r="K25" s="585">
        <v>815240.86210579169</v>
      </c>
      <c r="L25" s="586">
        <v>87.756298410799999</v>
      </c>
      <c r="M25" s="585">
        <v>113153.67354043289</v>
      </c>
      <c r="N25" s="586">
        <v>12.1803849673</v>
      </c>
      <c r="O25" s="585">
        <v>588.20048683590005</v>
      </c>
      <c r="P25" s="586">
        <v>6.3316621899999995E-2</v>
      </c>
      <c r="Q25" s="585">
        <v>35962.6138669395</v>
      </c>
      <c r="R25" s="586">
        <v>3.7269068002000001</v>
      </c>
    </row>
    <row r="26" spans="1:18" s="561" customFormat="1" ht="12.5">
      <c r="A26" s="582"/>
      <c r="B26" s="582" t="s">
        <v>62</v>
      </c>
      <c r="C26" s="582"/>
      <c r="D26" s="582"/>
      <c r="E26" s="582" t="s">
        <v>63</v>
      </c>
      <c r="F26" s="582"/>
      <c r="G26" s="582"/>
      <c r="H26" s="583">
        <v>8012645.0599999996</v>
      </c>
      <c r="I26" s="585">
        <v>7372340.0042064944</v>
      </c>
      <c r="J26" s="586">
        <v>92.008817924699997</v>
      </c>
      <c r="K26" s="585">
        <v>7131371.7161619589</v>
      </c>
      <c r="L26" s="586">
        <v>96.731454491999997</v>
      </c>
      <c r="M26" s="585">
        <v>238013.22051924811</v>
      </c>
      <c r="N26" s="586">
        <v>3.2284623387</v>
      </c>
      <c r="O26" s="585">
        <v>2955.0775252866001</v>
      </c>
      <c r="P26" s="586">
        <v>4.0083304899999998E-2</v>
      </c>
      <c r="Q26" s="585">
        <v>640305.05579350598</v>
      </c>
      <c r="R26" s="586">
        <v>7.9911820753000002</v>
      </c>
    </row>
    <row r="27" spans="1:18" s="561" customFormat="1" ht="12.5">
      <c r="A27" s="582"/>
      <c r="B27" s="582" t="s">
        <v>64</v>
      </c>
      <c r="C27" s="582"/>
      <c r="D27" s="582"/>
      <c r="E27" s="582" t="s">
        <v>65</v>
      </c>
      <c r="F27" s="582"/>
      <c r="G27" s="582"/>
      <c r="H27" s="583">
        <v>2833661.33</v>
      </c>
      <c r="I27" s="585">
        <v>2651258.261018069</v>
      </c>
      <c r="J27" s="586">
        <v>93.562989795199996</v>
      </c>
      <c r="K27" s="585">
        <v>2593507.4861189546</v>
      </c>
      <c r="L27" s="586">
        <v>97.821759737700006</v>
      </c>
      <c r="M27" s="585">
        <v>55667.526537673497</v>
      </c>
      <c r="N27" s="586">
        <v>2.0996644255999999</v>
      </c>
      <c r="O27" s="585">
        <v>2083.2483614401999</v>
      </c>
      <c r="P27" s="586">
        <v>7.8575836699999999E-2</v>
      </c>
      <c r="Q27" s="585">
        <v>182403.0689819314</v>
      </c>
      <c r="R27" s="586">
        <v>6.4370102048</v>
      </c>
    </row>
    <row r="28" spans="1:18" s="561" customFormat="1" ht="12.5">
      <c r="A28" s="582"/>
      <c r="B28" s="582" t="s">
        <v>66</v>
      </c>
      <c r="C28" s="582"/>
      <c r="D28" s="582"/>
      <c r="E28" s="582" t="s">
        <v>67</v>
      </c>
      <c r="F28" s="582"/>
      <c r="G28" s="582"/>
      <c r="H28" s="583">
        <v>7311581.7400000002</v>
      </c>
      <c r="I28" s="585">
        <v>7163091.7451262688</v>
      </c>
      <c r="J28" s="586">
        <v>97.9691125648</v>
      </c>
      <c r="K28" s="585">
        <v>6989059.8852997348</v>
      </c>
      <c r="L28" s="586">
        <v>97.570436537500001</v>
      </c>
      <c r="M28" s="585">
        <v>168172.8631237543</v>
      </c>
      <c r="N28" s="586">
        <v>2.3477692189999999</v>
      </c>
      <c r="O28" s="585">
        <v>5858.9967027796001</v>
      </c>
      <c r="P28" s="586">
        <v>8.1794243500000002E-2</v>
      </c>
      <c r="Q28" s="585">
        <v>148489.99487373151</v>
      </c>
      <c r="R28" s="586">
        <v>2.0308874351999999</v>
      </c>
    </row>
    <row r="29" spans="1:18" s="561" customFormat="1" ht="12.5">
      <c r="A29" s="582"/>
      <c r="B29" s="582" t="s">
        <v>68</v>
      </c>
      <c r="C29" s="582"/>
      <c r="D29" s="582"/>
      <c r="E29" s="582" t="s">
        <v>69</v>
      </c>
      <c r="F29" s="582"/>
      <c r="G29" s="582"/>
      <c r="H29" s="583">
        <v>28165003.739999998</v>
      </c>
      <c r="I29" s="585">
        <v>26816164.32863266</v>
      </c>
      <c r="J29" s="586">
        <v>95.210938284199997</v>
      </c>
      <c r="K29" s="585">
        <v>26654047.409171097</v>
      </c>
      <c r="L29" s="586">
        <v>99.395450753199995</v>
      </c>
      <c r="M29" s="585">
        <v>111137.6571184303</v>
      </c>
      <c r="N29" s="586">
        <v>0.41444278070000001</v>
      </c>
      <c r="O29" s="585">
        <v>50979.262343130998</v>
      </c>
      <c r="P29" s="586">
        <v>0.19010646610000001</v>
      </c>
      <c r="Q29" s="585">
        <v>1348839.4113673402</v>
      </c>
      <c r="R29" s="586">
        <v>4.7890617158</v>
      </c>
    </row>
    <row r="30" spans="1:18" s="561" customFormat="1" ht="12.5">
      <c r="A30" s="582"/>
      <c r="B30" s="582" t="s">
        <v>70</v>
      </c>
      <c r="C30" s="582"/>
      <c r="D30" s="582"/>
      <c r="E30" s="582" t="s">
        <v>71</v>
      </c>
      <c r="F30" s="582"/>
      <c r="G30" s="582"/>
      <c r="H30" s="583">
        <v>2288125.29</v>
      </c>
      <c r="I30" s="585">
        <v>1974878.0303730057</v>
      </c>
      <c r="J30" s="586">
        <v>86.309872934099999</v>
      </c>
      <c r="K30" s="585">
        <v>1792554.4628403976</v>
      </c>
      <c r="L30" s="586">
        <v>90.767856812999995</v>
      </c>
      <c r="M30" s="585" t="s">
        <v>45</v>
      </c>
      <c r="N30" s="585" t="s">
        <v>45</v>
      </c>
      <c r="O30" s="585" t="s">
        <v>45</v>
      </c>
      <c r="P30" s="585" t="s">
        <v>45</v>
      </c>
      <c r="Q30" s="585">
        <v>313247.25962699461</v>
      </c>
      <c r="R30" s="586">
        <v>13.690127065900001</v>
      </c>
    </row>
    <row r="31" spans="1:18" s="561" customFormat="1" ht="12.5">
      <c r="A31" s="582"/>
      <c r="B31" s="582"/>
      <c r="C31" s="582" t="s">
        <v>72</v>
      </c>
      <c r="D31" s="582"/>
      <c r="E31" s="582"/>
      <c r="F31" s="582" t="s">
        <v>73</v>
      </c>
      <c r="G31" s="582"/>
      <c r="H31" s="583">
        <v>1984237.62</v>
      </c>
      <c r="I31" s="585">
        <v>1679223.0165580232</v>
      </c>
      <c r="J31" s="586">
        <v>84.628121129899995</v>
      </c>
      <c r="K31" s="585">
        <v>1508417.9534010033</v>
      </c>
      <c r="L31" s="586">
        <v>89.828327656699997</v>
      </c>
      <c r="M31" s="585" t="s">
        <v>45</v>
      </c>
      <c r="N31" s="585" t="s">
        <v>45</v>
      </c>
      <c r="O31" s="585" t="s">
        <v>45</v>
      </c>
      <c r="P31" s="585" t="s">
        <v>45</v>
      </c>
      <c r="Q31" s="585">
        <v>305014.60344197683</v>
      </c>
      <c r="R31" s="586">
        <v>15.3718788701</v>
      </c>
    </row>
    <row r="32" spans="1:18" s="561" customFormat="1" ht="12.5">
      <c r="A32" s="582"/>
      <c r="B32" s="582" t="s">
        <v>74</v>
      </c>
      <c r="C32" s="582"/>
      <c r="D32" s="582"/>
      <c r="E32" s="582" t="s">
        <v>130</v>
      </c>
      <c r="F32" s="582"/>
      <c r="G32" s="582"/>
      <c r="H32" s="583">
        <v>1116600.28</v>
      </c>
      <c r="I32" s="583">
        <v>1084648.2499523717</v>
      </c>
      <c r="J32" s="584">
        <v>97.138454053800004</v>
      </c>
      <c r="K32" s="583">
        <v>1042837.5995093868</v>
      </c>
      <c r="L32" s="584">
        <v>96.145234139699994</v>
      </c>
      <c r="M32" s="583">
        <v>39180.613027984196</v>
      </c>
      <c r="N32" s="584">
        <v>3.6122874885999998</v>
      </c>
      <c r="O32" s="583">
        <v>2630.0274150006999</v>
      </c>
      <c r="P32" s="584">
        <v>0.24247744969999999</v>
      </c>
      <c r="Q32" s="583">
        <v>31952.030047628399</v>
      </c>
      <c r="R32" s="584">
        <v>2.8615459462000001</v>
      </c>
    </row>
    <row r="33" spans="1:18" s="561" customFormat="1" ht="12.5">
      <c r="A33" s="582"/>
      <c r="B33" s="582"/>
      <c r="C33" s="582"/>
      <c r="D33" s="582"/>
      <c r="E33" s="582"/>
      <c r="F33" s="582"/>
      <c r="G33" s="582"/>
      <c r="H33" s="583"/>
      <c r="I33" s="583"/>
      <c r="J33" s="584"/>
      <c r="K33" s="583"/>
      <c r="L33" s="584"/>
      <c r="M33" s="583"/>
      <c r="N33" s="584"/>
      <c r="O33" s="583"/>
      <c r="P33" s="584"/>
      <c r="Q33" s="583"/>
      <c r="R33" s="584"/>
    </row>
    <row r="34" spans="1:18" s="561" customFormat="1" ht="12.5">
      <c r="A34" s="582" t="s">
        <v>76</v>
      </c>
      <c r="B34" s="582"/>
      <c r="C34" s="582"/>
      <c r="D34" s="582" t="s">
        <v>131</v>
      </c>
      <c r="E34" s="582"/>
      <c r="F34" s="582"/>
      <c r="G34" s="582"/>
      <c r="H34" s="583">
        <v>188596.78</v>
      </c>
      <c r="I34" s="583">
        <v>186572.47120499451</v>
      </c>
      <c r="J34" s="584">
        <v>98.926647212600002</v>
      </c>
      <c r="K34" s="583">
        <v>159838.50736871891</v>
      </c>
      <c r="L34" s="584">
        <v>85.671002981499996</v>
      </c>
      <c r="M34" s="583">
        <v>26733.963836275499</v>
      </c>
      <c r="N34" s="584">
        <v>14.328997018500001</v>
      </c>
      <c r="O34" s="583">
        <v>0</v>
      </c>
      <c r="P34" s="584">
        <v>0</v>
      </c>
      <c r="Q34" s="583">
        <v>2024.3087950055001</v>
      </c>
      <c r="R34" s="584">
        <v>1.0733527874</v>
      </c>
    </row>
    <row r="35" spans="1:18" s="561" customFormat="1" ht="12.5">
      <c r="A35" s="582" t="s">
        <v>78</v>
      </c>
      <c r="B35" s="582"/>
      <c r="C35" s="582"/>
      <c r="D35" s="582" t="s">
        <v>79</v>
      </c>
      <c r="E35" s="582"/>
      <c r="F35" s="582"/>
      <c r="G35" s="582"/>
      <c r="H35" s="583">
        <v>90300.479999999996</v>
      </c>
      <c r="I35" s="583">
        <v>89882.162784671804</v>
      </c>
      <c r="J35" s="584">
        <v>99.536749732299995</v>
      </c>
      <c r="K35" s="583">
        <v>74586.496332128198</v>
      </c>
      <c r="L35" s="584">
        <v>82.982534043800001</v>
      </c>
      <c r="M35" s="583">
        <v>15043.176500168</v>
      </c>
      <c r="N35" s="584">
        <v>16.7365537656</v>
      </c>
      <c r="O35" s="583">
        <v>252.4899523757</v>
      </c>
      <c r="P35" s="584">
        <v>0.28091219049999999</v>
      </c>
      <c r="Q35" s="583">
        <v>418.31721532820001</v>
      </c>
      <c r="R35" s="584">
        <v>0.4632502677</v>
      </c>
    </row>
    <row r="36" spans="1:18" s="561" customFormat="1" ht="12.5">
      <c r="A36" s="582" t="s">
        <v>80</v>
      </c>
      <c r="B36" s="582"/>
      <c r="C36" s="582"/>
      <c r="D36" s="582" t="s">
        <v>81</v>
      </c>
      <c r="E36" s="582"/>
      <c r="F36" s="582"/>
      <c r="G36" s="582"/>
      <c r="H36" s="583">
        <v>3501742.27</v>
      </c>
      <c r="I36" s="583">
        <v>3397436.6616111286</v>
      </c>
      <c r="J36" s="584">
        <v>97.021322520400005</v>
      </c>
      <c r="K36" s="583">
        <v>3196692.323525304</v>
      </c>
      <c r="L36" s="584">
        <v>94.0913000571</v>
      </c>
      <c r="M36" s="583">
        <v>197945.74536437911</v>
      </c>
      <c r="N36" s="584">
        <v>5.8263262888999998</v>
      </c>
      <c r="O36" s="583">
        <v>2798.5927214453</v>
      </c>
      <c r="P36" s="584">
        <v>8.2373654000000004E-2</v>
      </c>
      <c r="Q36" s="583">
        <v>104305.60838887149</v>
      </c>
      <c r="R36" s="584">
        <v>2.9786774796</v>
      </c>
    </row>
    <row r="37" spans="1:18" s="561" customFormat="1" ht="12.5">
      <c r="A37" s="582"/>
      <c r="B37" s="582" t="s">
        <v>132</v>
      </c>
      <c r="C37" s="582"/>
      <c r="D37" s="582"/>
      <c r="E37" s="582" t="s">
        <v>133</v>
      </c>
      <c r="F37" s="582"/>
      <c r="G37" s="582"/>
      <c r="H37" s="583">
        <v>2730835.77</v>
      </c>
      <c r="I37" s="583">
        <v>2675329.1076513864</v>
      </c>
      <c r="J37" s="584">
        <v>97.967411187500005</v>
      </c>
      <c r="K37" s="583">
        <v>2542484.9830422206</v>
      </c>
      <c r="L37" s="584">
        <v>95.034475413500004</v>
      </c>
      <c r="M37" s="583">
        <v>130897.5239349114</v>
      </c>
      <c r="N37" s="584">
        <v>4.8927634196999996</v>
      </c>
      <c r="O37" s="583">
        <v>1946.6006742544</v>
      </c>
      <c r="P37" s="584">
        <v>7.2761166799999999E-2</v>
      </c>
      <c r="Q37" s="583">
        <v>55506.662348613703</v>
      </c>
      <c r="R37" s="584">
        <v>2.0325888124999998</v>
      </c>
    </row>
    <row r="38" spans="1:18" s="561" customFormat="1" ht="12.5">
      <c r="A38" s="582" t="s">
        <v>82</v>
      </c>
      <c r="B38" s="582"/>
      <c r="C38" s="582"/>
      <c r="D38" s="582" t="s">
        <v>83</v>
      </c>
      <c r="E38" s="582"/>
      <c r="F38" s="582"/>
      <c r="G38" s="582"/>
      <c r="H38" s="583">
        <v>256946.03</v>
      </c>
      <c r="I38" s="583">
        <v>256907.69534375001</v>
      </c>
      <c r="J38" s="584">
        <v>99.985080658300006</v>
      </c>
      <c r="K38" s="583">
        <v>256299.4287215909</v>
      </c>
      <c r="L38" s="584">
        <v>99.763235343600002</v>
      </c>
      <c r="M38" s="583">
        <v>569.93196590909997</v>
      </c>
      <c r="N38" s="584">
        <v>0.22184308850000001</v>
      </c>
      <c r="O38" s="583">
        <v>38.334656250000002</v>
      </c>
      <c r="P38" s="584">
        <v>1.49215679E-2</v>
      </c>
      <c r="Q38" s="583">
        <v>38.334656250000002</v>
      </c>
      <c r="R38" s="584">
        <v>1.49193417E-2</v>
      </c>
    </row>
    <row r="39" spans="1:18" s="561" customFormat="1" ht="12.5">
      <c r="A39" s="582" t="s">
        <v>84</v>
      </c>
      <c r="B39" s="582"/>
      <c r="C39" s="582"/>
      <c r="D39" s="582" t="s">
        <v>85</v>
      </c>
      <c r="E39" s="582"/>
      <c r="F39" s="582"/>
      <c r="G39" s="582"/>
      <c r="H39" s="583">
        <v>5983608.21</v>
      </c>
      <c r="I39" s="583">
        <v>5607841.5633028066</v>
      </c>
      <c r="J39" s="584">
        <v>93.720065995100001</v>
      </c>
      <c r="K39" s="583">
        <v>4677458.5014377646</v>
      </c>
      <c r="L39" s="584">
        <v>83.4092484361</v>
      </c>
      <c r="M39" s="583">
        <v>916300.69998652104</v>
      </c>
      <c r="N39" s="584">
        <v>16.339632452899998</v>
      </c>
      <c r="O39" s="583">
        <v>14082.3618785203</v>
      </c>
      <c r="P39" s="584">
        <v>0.25111911100000001</v>
      </c>
      <c r="Q39" s="583">
        <v>375766.64669719362</v>
      </c>
      <c r="R39" s="584">
        <v>6.2799340049000003</v>
      </c>
    </row>
    <row r="40" spans="1:18" s="561" customFormat="1" ht="12.5">
      <c r="A40" s="582"/>
      <c r="B40" s="582" t="s">
        <v>86</v>
      </c>
      <c r="C40" s="582"/>
      <c r="D40" s="582"/>
      <c r="E40" s="582" t="s">
        <v>87</v>
      </c>
      <c r="F40" s="582"/>
      <c r="G40" s="582"/>
      <c r="H40" s="583">
        <v>2465784.7400000002</v>
      </c>
      <c r="I40" s="583">
        <v>2434921.0260415063</v>
      </c>
      <c r="J40" s="584">
        <v>98.748320830400004</v>
      </c>
      <c r="K40" s="583">
        <v>2197158.5323516554</v>
      </c>
      <c r="L40" s="584">
        <v>90.235309845900005</v>
      </c>
      <c r="M40" s="583">
        <v>236320.43635818141</v>
      </c>
      <c r="N40" s="584">
        <v>9.7054661663000008</v>
      </c>
      <c r="O40" s="583">
        <v>1442.0573316694999</v>
      </c>
      <c r="P40" s="584">
        <v>5.9223987800000003E-2</v>
      </c>
      <c r="Q40" s="583">
        <v>30863.713958493499</v>
      </c>
      <c r="R40" s="584">
        <v>1.2516791696</v>
      </c>
    </row>
    <row r="41" spans="1:18" s="561" customFormat="1" ht="12.5">
      <c r="A41" s="582"/>
      <c r="B41" s="582" t="s">
        <v>88</v>
      </c>
      <c r="C41" s="582"/>
      <c r="D41" s="582"/>
      <c r="E41" s="582" t="s">
        <v>89</v>
      </c>
      <c r="F41" s="582"/>
      <c r="G41" s="582"/>
      <c r="H41" s="583">
        <v>3214187.12</v>
      </c>
      <c r="I41" s="583">
        <v>2877506.4995839298</v>
      </c>
      <c r="J41" s="584">
        <v>89.525170506699993</v>
      </c>
      <c r="K41" s="583">
        <v>2229544.4585595005</v>
      </c>
      <c r="L41" s="584">
        <v>77.481821809300001</v>
      </c>
      <c r="M41" s="583">
        <v>636100.00624463055</v>
      </c>
      <c r="N41" s="584">
        <v>22.105945072099999</v>
      </c>
      <c r="O41" s="583">
        <v>11862.0347797985</v>
      </c>
      <c r="P41" s="584">
        <v>0.4122331186</v>
      </c>
      <c r="Q41" s="583">
        <v>336680.62041607063</v>
      </c>
      <c r="R41" s="584">
        <v>10.4748294933</v>
      </c>
    </row>
    <row r="42" spans="1:18" s="561" customFormat="1" ht="12.5">
      <c r="A42" s="582"/>
      <c r="B42" s="582"/>
      <c r="C42" s="582" t="s">
        <v>90</v>
      </c>
      <c r="D42" s="582"/>
      <c r="E42" s="582"/>
      <c r="F42" s="582" t="s">
        <v>91</v>
      </c>
      <c r="G42" s="582"/>
      <c r="H42" s="583">
        <v>402362.3</v>
      </c>
      <c r="I42" s="583">
        <v>380558.73946488969</v>
      </c>
      <c r="J42" s="584">
        <v>94.581112461299995</v>
      </c>
      <c r="K42" s="583">
        <v>144383.86478562729</v>
      </c>
      <c r="L42" s="584">
        <v>37.939968213199997</v>
      </c>
      <c r="M42" s="583">
        <v>234269.65294630241</v>
      </c>
      <c r="N42" s="584">
        <v>61.559393768200003</v>
      </c>
      <c r="O42" s="583">
        <v>1905.2217329599</v>
      </c>
      <c r="P42" s="584">
        <v>0.50063801860000001</v>
      </c>
      <c r="Q42" s="583">
        <v>21803.5605351103</v>
      </c>
      <c r="R42" s="584">
        <v>5.4188875387</v>
      </c>
    </row>
    <row r="43" spans="1:18" s="561" customFormat="1" ht="12.5">
      <c r="A43" s="582" t="s">
        <v>92</v>
      </c>
      <c r="B43" s="582"/>
      <c r="C43" s="582"/>
      <c r="D43" s="582" t="s">
        <v>93</v>
      </c>
      <c r="E43" s="582"/>
      <c r="F43" s="582"/>
      <c r="G43" s="582"/>
      <c r="H43" s="583">
        <v>644246.15</v>
      </c>
      <c r="I43" s="583">
        <v>603261.87367807829</v>
      </c>
      <c r="J43" s="584">
        <v>93.638413466399996</v>
      </c>
      <c r="K43" s="583">
        <v>505589.52719340468</v>
      </c>
      <c r="L43" s="584">
        <v>83.8092956399</v>
      </c>
      <c r="M43" s="583">
        <v>95305.925424386805</v>
      </c>
      <c r="N43" s="584">
        <v>15.7984334139</v>
      </c>
      <c r="O43" s="583">
        <v>2366.4124418544002</v>
      </c>
      <c r="P43" s="584">
        <v>0.39226951760000001</v>
      </c>
      <c r="Q43" s="583">
        <v>40984.276321921701</v>
      </c>
      <c r="R43" s="584">
        <v>6.3615865335999997</v>
      </c>
    </row>
    <row r="44" spans="1:18" s="561" customFormat="1" ht="12.5">
      <c r="A44" s="582"/>
      <c r="B44" s="582"/>
      <c r="C44" s="582"/>
      <c r="D44" s="582"/>
      <c r="E44" s="582"/>
      <c r="F44" s="582"/>
      <c r="G44" s="582"/>
      <c r="H44" s="583"/>
      <c r="I44" s="583"/>
      <c r="J44" s="584"/>
      <c r="K44" s="583"/>
      <c r="L44" s="584"/>
      <c r="M44" s="583"/>
      <c r="N44" s="584"/>
      <c r="O44" s="583"/>
      <c r="P44" s="584"/>
      <c r="Q44" s="583"/>
      <c r="R44" s="584"/>
    </row>
    <row r="45" spans="1:18" s="561" customFormat="1" ht="12.5">
      <c r="A45" s="582" t="s">
        <v>94</v>
      </c>
      <c r="B45" s="582"/>
      <c r="C45" s="582"/>
      <c r="D45" s="582"/>
      <c r="E45" s="582"/>
      <c r="F45" s="582"/>
      <c r="G45" s="582"/>
      <c r="H45" s="583">
        <v>75639165.019999996</v>
      </c>
      <c r="I45" s="583">
        <v>70373069.891967162</v>
      </c>
      <c r="J45" s="584">
        <v>93.037872474300002</v>
      </c>
      <c r="K45" s="583">
        <v>67910218.50820531</v>
      </c>
      <c r="L45" s="584">
        <v>96.500292814399998</v>
      </c>
      <c r="M45" s="583">
        <v>2369562.0807650746</v>
      </c>
      <c r="N45" s="584">
        <v>3.3671432614999999</v>
      </c>
      <c r="O45" s="583">
        <v>93289.294378355495</v>
      </c>
      <c r="P45" s="584">
        <v>0.1325639119</v>
      </c>
      <c r="Q45" s="583">
        <v>5266095.1280328296</v>
      </c>
      <c r="R45" s="584">
        <v>6.9621275256999997</v>
      </c>
    </row>
    <row r="46" spans="1:18" s="561" customFormat="1" ht="12.5">
      <c r="A46" s="582"/>
      <c r="B46" s="582"/>
      <c r="C46" s="582"/>
      <c r="D46" s="582"/>
      <c r="E46" s="582"/>
      <c r="F46" s="582"/>
      <c r="G46" s="582"/>
      <c r="H46" s="583"/>
      <c r="I46" s="583"/>
      <c r="J46" s="584"/>
      <c r="K46" s="583"/>
      <c r="L46" s="584"/>
      <c r="M46" s="583"/>
      <c r="N46" s="584"/>
      <c r="O46" s="583"/>
      <c r="P46" s="584"/>
      <c r="Q46" s="583"/>
      <c r="R46" s="584"/>
    </row>
    <row r="47" spans="1:18" s="561" customFormat="1" ht="12.5">
      <c r="A47" s="582" t="s">
        <v>134</v>
      </c>
      <c r="B47" s="582"/>
      <c r="C47" s="582"/>
      <c r="D47" s="582"/>
      <c r="E47" s="582"/>
      <c r="F47" s="582"/>
      <c r="G47" s="582"/>
      <c r="H47" s="583"/>
      <c r="I47" s="583"/>
      <c r="J47" s="584"/>
      <c r="K47" s="583"/>
      <c r="L47" s="584"/>
      <c r="M47" s="583"/>
      <c r="N47" s="584"/>
      <c r="O47" s="583"/>
      <c r="P47" s="584"/>
      <c r="Q47" s="583"/>
      <c r="R47" s="584"/>
    </row>
    <row r="48" spans="1:18" s="561" customFormat="1" ht="12.5">
      <c r="A48" s="582"/>
      <c r="B48" s="582"/>
      <c r="C48" s="582"/>
      <c r="D48" s="582"/>
      <c r="E48" s="582"/>
      <c r="F48" s="582"/>
      <c r="G48" s="582"/>
      <c r="H48" s="583"/>
      <c r="I48" s="583"/>
      <c r="J48" s="584"/>
      <c r="K48" s="583"/>
      <c r="L48" s="584"/>
      <c r="M48" s="583"/>
      <c r="N48" s="584"/>
      <c r="O48" s="583"/>
      <c r="P48" s="584"/>
      <c r="Q48" s="583"/>
      <c r="R48" s="584"/>
    </row>
    <row r="49" spans="1:18" s="561" customFormat="1" ht="12.5">
      <c r="A49" s="582" t="s">
        <v>135</v>
      </c>
      <c r="B49" s="582"/>
      <c r="C49" s="582"/>
      <c r="D49" s="582"/>
      <c r="E49" s="582"/>
      <c r="F49" s="582"/>
      <c r="G49" s="582"/>
      <c r="H49" s="583">
        <v>58992116.140000001</v>
      </c>
      <c r="I49" s="583">
        <v>54611224.268066429</v>
      </c>
      <c r="J49" s="584">
        <v>92.573767210599996</v>
      </c>
      <c r="K49" s="583">
        <v>53630406.221622877</v>
      </c>
      <c r="L49" s="584">
        <v>98.2039991603</v>
      </c>
      <c r="M49" s="583">
        <v>918496.99767938803</v>
      </c>
      <c r="N49" s="584">
        <v>1.6818831842999999</v>
      </c>
      <c r="O49" s="583">
        <v>62321.058764163303</v>
      </c>
      <c r="P49" s="584">
        <v>0.1141176738</v>
      </c>
      <c r="Q49" s="583">
        <v>4380891.8719335664</v>
      </c>
      <c r="R49" s="584">
        <v>7.4262327894000002</v>
      </c>
    </row>
    <row r="50" spans="1:18" s="561" customFormat="1" ht="12.5">
      <c r="A50" s="582"/>
      <c r="B50" s="582" t="s">
        <v>136</v>
      </c>
      <c r="C50" s="582"/>
      <c r="D50" s="582"/>
      <c r="E50" s="582"/>
      <c r="F50" s="582"/>
      <c r="G50" s="582"/>
      <c r="H50" s="583">
        <v>17155440.66</v>
      </c>
      <c r="I50" s="583">
        <v>14688018.492089523</v>
      </c>
      <c r="J50" s="584">
        <v>85.617261504300004</v>
      </c>
      <c r="K50" s="583">
        <v>14139475.610313451</v>
      </c>
      <c r="L50" s="584">
        <v>96.2653717922</v>
      </c>
      <c r="M50" s="583">
        <v>545175.5985068942</v>
      </c>
      <c r="N50" s="584">
        <v>3.7117028331999999</v>
      </c>
      <c r="O50" s="583">
        <v>3367.2932691788001</v>
      </c>
      <c r="P50" s="584">
        <v>2.29254427E-2</v>
      </c>
      <c r="Q50" s="583">
        <v>2467422.1679104762</v>
      </c>
      <c r="R50" s="584">
        <v>14.3827384957</v>
      </c>
    </row>
    <row r="51" spans="1:18" s="561" customFormat="1" ht="12.5">
      <c r="A51" s="582"/>
      <c r="B51" s="582" t="s">
        <v>137</v>
      </c>
      <c r="C51" s="582"/>
      <c r="D51" s="582"/>
      <c r="E51" s="582"/>
      <c r="F51" s="582"/>
      <c r="G51" s="582"/>
      <c r="H51" s="583">
        <v>41836675.479999997</v>
      </c>
      <c r="I51" s="583">
        <v>39923205.775976911</v>
      </c>
      <c r="J51" s="584">
        <v>95.426334234099997</v>
      </c>
      <c r="K51" s="583">
        <v>39490930.611309431</v>
      </c>
      <c r="L51" s="584">
        <v>98.917233332699993</v>
      </c>
      <c r="M51" s="583">
        <v>373321.39917249372</v>
      </c>
      <c r="N51" s="584">
        <v>0.93509875249999996</v>
      </c>
      <c r="O51" s="583">
        <v>58953.7654949844</v>
      </c>
      <c r="P51" s="584">
        <v>0.14766791479999999</v>
      </c>
      <c r="Q51" s="583">
        <v>1913469.7040230909</v>
      </c>
      <c r="R51" s="584">
        <v>4.5736657659000004</v>
      </c>
    </row>
    <row r="52" spans="1:18" s="561" customFormat="1" ht="12.5">
      <c r="A52" s="582" t="s">
        <v>138</v>
      </c>
      <c r="B52" s="582"/>
      <c r="C52" s="582"/>
      <c r="D52" s="582"/>
      <c r="E52" s="582"/>
      <c r="F52" s="582"/>
      <c r="G52" s="582"/>
      <c r="H52" s="583">
        <v>8898576.4800000004</v>
      </c>
      <c r="I52" s="583">
        <v>8440176.6553081926</v>
      </c>
      <c r="J52" s="584">
        <v>94.848616228400005</v>
      </c>
      <c r="K52" s="583">
        <v>7384452.3380454509</v>
      </c>
      <c r="L52" s="584">
        <v>87.491679850099999</v>
      </c>
      <c r="M52" s="583">
        <v>1040109.9277342346</v>
      </c>
      <c r="N52" s="584">
        <v>12.3233194068</v>
      </c>
      <c r="O52" s="583">
        <v>15614.389528506699</v>
      </c>
      <c r="P52" s="584">
        <v>0.1850007431</v>
      </c>
      <c r="Q52" s="583">
        <v>458399.82469180762</v>
      </c>
      <c r="R52" s="584">
        <v>5.1513837715999999</v>
      </c>
    </row>
    <row r="53" spans="1:18" s="561" customFormat="1" ht="12.5">
      <c r="A53" s="582" t="s">
        <v>139</v>
      </c>
      <c r="B53" s="582"/>
      <c r="C53" s="582"/>
      <c r="D53" s="582"/>
      <c r="E53" s="582"/>
      <c r="F53" s="582"/>
      <c r="G53" s="582"/>
      <c r="H53" s="583">
        <v>7748472.4000000004</v>
      </c>
      <c r="I53" s="583">
        <v>7321668.9685925441</v>
      </c>
      <c r="J53" s="584">
        <v>94.491773224799999</v>
      </c>
      <c r="K53" s="583">
        <v>6895359.9485369744</v>
      </c>
      <c r="L53" s="584">
        <v>94.177433835299993</v>
      </c>
      <c r="M53" s="583">
        <v>410955.15535145218</v>
      </c>
      <c r="N53" s="584">
        <v>5.6128617275000003</v>
      </c>
      <c r="O53" s="583">
        <v>15353.8460856855</v>
      </c>
      <c r="P53" s="584">
        <v>0.20970418290000001</v>
      </c>
      <c r="Q53" s="583">
        <v>426803.43140745582</v>
      </c>
      <c r="R53" s="584">
        <v>5.5082267751999998</v>
      </c>
    </row>
    <row r="54" spans="1:18" s="561" customFormat="1" ht="12.5">
      <c r="A54" s="582"/>
      <c r="B54" s="582"/>
      <c r="C54" s="582"/>
      <c r="D54" s="582"/>
      <c r="E54" s="582"/>
      <c r="F54" s="582"/>
      <c r="G54" s="582"/>
      <c r="H54" s="583"/>
      <c r="I54" s="583"/>
      <c r="J54" s="584"/>
      <c r="K54" s="583"/>
      <c r="L54" s="584"/>
      <c r="M54" s="583"/>
      <c r="N54" s="584"/>
      <c r="O54" s="583"/>
      <c r="P54" s="584"/>
      <c r="Q54" s="583"/>
      <c r="R54" s="584"/>
    </row>
    <row r="55" spans="1:18" s="561" customFormat="1" ht="12.5">
      <c r="A55" s="582" t="s">
        <v>94</v>
      </c>
      <c r="B55" s="582"/>
      <c r="C55" s="582"/>
      <c r="D55" s="582"/>
      <c r="E55" s="582"/>
      <c r="F55" s="582"/>
      <c r="G55" s="582"/>
      <c r="H55" s="583">
        <v>75639165.019999996</v>
      </c>
      <c r="I55" s="583">
        <v>70373069.891967162</v>
      </c>
      <c r="J55" s="584">
        <v>93.037872474300002</v>
      </c>
      <c r="K55" s="583">
        <v>67910218.50820531</v>
      </c>
      <c r="L55" s="584">
        <v>96.500292814399998</v>
      </c>
      <c r="M55" s="583">
        <v>2369562.0807650746</v>
      </c>
      <c r="N55" s="584">
        <v>3.3671432614999999</v>
      </c>
      <c r="O55" s="583">
        <v>93289.294378355495</v>
      </c>
      <c r="P55" s="584">
        <v>0.1325639119</v>
      </c>
      <c r="Q55" s="583">
        <v>5266095.1280328296</v>
      </c>
      <c r="R55" s="584">
        <v>6.9621275256999997</v>
      </c>
    </row>
    <row r="56" spans="1:18" s="561" customFormat="1" ht="12.5">
      <c r="A56" s="582"/>
      <c r="B56" s="582"/>
      <c r="C56" s="582"/>
      <c r="D56" s="582"/>
      <c r="E56" s="582"/>
      <c r="F56" s="582"/>
      <c r="G56" s="582"/>
      <c r="H56" s="583"/>
      <c r="I56" s="583"/>
      <c r="J56" s="584"/>
      <c r="K56" s="583"/>
      <c r="L56" s="584"/>
      <c r="M56" s="583"/>
      <c r="N56" s="584"/>
      <c r="O56" s="583"/>
      <c r="P56" s="584"/>
      <c r="Q56" s="583"/>
      <c r="R56" s="584"/>
    </row>
    <row r="57" spans="1:18" s="561" customFormat="1" ht="12.5">
      <c r="A57" s="596" t="s">
        <v>140</v>
      </c>
      <c r="B57" s="596"/>
      <c r="C57" s="596"/>
      <c r="D57" s="596"/>
      <c r="E57" s="596"/>
      <c r="F57" s="596"/>
      <c r="G57" s="596"/>
      <c r="H57" s="583"/>
      <c r="I57" s="583"/>
      <c r="J57" s="584"/>
      <c r="K57" s="583"/>
      <c r="L57" s="584"/>
      <c r="M57" s="583"/>
      <c r="N57" s="584"/>
      <c r="O57" s="583"/>
      <c r="P57" s="584"/>
      <c r="Q57" s="583"/>
      <c r="R57" s="584"/>
    </row>
    <row r="58" spans="1:18" s="561" customFormat="1" ht="12.5">
      <c r="A58" s="596"/>
      <c r="B58" s="596"/>
      <c r="C58" s="596"/>
      <c r="D58" s="596"/>
      <c r="E58" s="596"/>
      <c r="F58" s="596"/>
      <c r="G58" s="596"/>
      <c r="H58" s="583"/>
      <c r="I58" s="583"/>
      <c r="J58" s="584"/>
      <c r="K58" s="583"/>
      <c r="L58" s="584"/>
      <c r="M58" s="583"/>
      <c r="N58" s="584"/>
      <c r="O58" s="583"/>
      <c r="P58" s="584"/>
      <c r="Q58" s="583"/>
      <c r="R58" s="584"/>
    </row>
    <row r="59" spans="1:18" s="561" customFormat="1" ht="12.5">
      <c r="A59" s="596"/>
      <c r="B59" s="596"/>
      <c r="C59" s="596"/>
      <c r="D59" s="596"/>
      <c r="E59" s="596"/>
      <c r="F59" s="665" t="s">
        <v>544</v>
      </c>
      <c r="G59" s="596" t="s">
        <v>543</v>
      </c>
      <c r="H59" s="583">
        <v>921516.23</v>
      </c>
      <c r="I59" s="583">
        <v>870831.32935241668</v>
      </c>
      <c r="J59" s="584">
        <v>94.499836356900005</v>
      </c>
      <c r="K59" s="583">
        <v>549709.7151838321</v>
      </c>
      <c r="L59" s="584">
        <v>63.124705859199999</v>
      </c>
      <c r="M59" s="583">
        <v>315646.52568097872</v>
      </c>
      <c r="N59" s="584">
        <v>36.246574398699998</v>
      </c>
      <c r="O59" s="583">
        <v>5475.0984876058001</v>
      </c>
      <c r="P59" s="584">
        <v>0.62872089040000001</v>
      </c>
      <c r="Q59" s="583">
        <v>50684.900647583301</v>
      </c>
      <c r="R59" s="584">
        <v>5.5001636430999996</v>
      </c>
    </row>
    <row r="60" spans="1:18" s="561" customFormat="1" ht="12.5">
      <c r="A60" s="666"/>
      <c r="B60" s="667"/>
      <c r="C60" s="803" t="s">
        <v>546</v>
      </c>
      <c r="D60" s="803"/>
      <c r="E60" s="803"/>
      <c r="F60" s="803"/>
      <c r="G60" s="596" t="s">
        <v>543</v>
      </c>
      <c r="H60" s="583">
        <v>1254704.33</v>
      </c>
      <c r="I60" s="583">
        <v>1157563.5316048835</v>
      </c>
      <c r="J60" s="584">
        <v>92.257873343300005</v>
      </c>
      <c r="K60" s="583">
        <v>891616.96476944583</v>
      </c>
      <c r="L60" s="584">
        <v>77.025315710599997</v>
      </c>
      <c r="M60" s="583">
        <v>259159.5070441936</v>
      </c>
      <c r="N60" s="584">
        <v>22.3883614133</v>
      </c>
      <c r="O60" s="583">
        <v>6787.0411728115996</v>
      </c>
      <c r="P60" s="584">
        <v>0.58632126770000004</v>
      </c>
      <c r="Q60" s="583">
        <v>97140.798395116493</v>
      </c>
      <c r="R60" s="584">
        <v>7.7421266567</v>
      </c>
    </row>
    <row r="61" spans="1:18" s="561" customFormat="1" ht="12.5">
      <c r="A61" s="666"/>
      <c r="B61" s="667"/>
      <c r="C61" s="803" t="s">
        <v>547</v>
      </c>
      <c r="D61" s="803"/>
      <c r="E61" s="803"/>
      <c r="F61" s="803"/>
      <c r="G61" s="596" t="s">
        <v>543</v>
      </c>
      <c r="H61" s="583">
        <v>1269889.95</v>
      </c>
      <c r="I61" s="583">
        <v>1165730.3683471011</v>
      </c>
      <c r="J61" s="584">
        <v>91.797747383300006</v>
      </c>
      <c r="K61" s="583">
        <v>963160.98388394003</v>
      </c>
      <c r="L61" s="584">
        <v>82.622964112199995</v>
      </c>
      <c r="M61" s="583">
        <v>199346.5648149919</v>
      </c>
      <c r="N61" s="584">
        <v>17.1005723303</v>
      </c>
      <c r="O61" s="583">
        <v>3222.8196481693999</v>
      </c>
      <c r="P61" s="584">
        <v>0.27646355760000002</v>
      </c>
      <c r="Q61" s="583">
        <v>104159.58165289871</v>
      </c>
      <c r="R61" s="584">
        <v>8.2022526166999992</v>
      </c>
    </row>
    <row r="62" spans="1:18" s="561" customFormat="1" ht="12.5">
      <c r="A62" s="666"/>
      <c r="B62" s="667"/>
      <c r="C62" s="803" t="s">
        <v>548</v>
      </c>
      <c r="D62" s="803"/>
      <c r="E62" s="803"/>
      <c r="F62" s="803"/>
      <c r="G62" s="596" t="s">
        <v>543</v>
      </c>
      <c r="H62" s="583">
        <v>2747008.27</v>
      </c>
      <c r="I62" s="583">
        <v>2567672.788344217</v>
      </c>
      <c r="J62" s="584">
        <v>93.471607507900003</v>
      </c>
      <c r="K62" s="583">
        <v>2260026.2893240894</v>
      </c>
      <c r="L62" s="584">
        <v>88.018469471000003</v>
      </c>
      <c r="M62" s="583">
        <v>301079.76598569262</v>
      </c>
      <c r="N62" s="584">
        <v>11.725784038900001</v>
      </c>
      <c r="O62" s="583">
        <v>6566.7330344349002</v>
      </c>
      <c r="P62" s="584">
        <v>0.2557464901</v>
      </c>
      <c r="Q62" s="583">
        <v>179335.4816557827</v>
      </c>
      <c r="R62" s="584">
        <v>6.5283924921000001</v>
      </c>
    </row>
    <row r="63" spans="1:18" s="561" customFormat="1" ht="12.5">
      <c r="A63" s="666"/>
      <c r="B63" s="667"/>
      <c r="C63" s="803" t="s">
        <v>549</v>
      </c>
      <c r="D63" s="803">
        <v>499</v>
      </c>
      <c r="E63" s="803"/>
      <c r="F63" s="803"/>
      <c r="G63" s="596" t="s">
        <v>543</v>
      </c>
      <c r="H63" s="583">
        <v>3307945.5</v>
      </c>
      <c r="I63" s="583">
        <v>3034445.0953433476</v>
      </c>
      <c r="J63" s="584">
        <v>91.732016000399994</v>
      </c>
      <c r="K63" s="583">
        <v>2858244.1156898565</v>
      </c>
      <c r="L63" s="584">
        <v>94.193304735599995</v>
      </c>
      <c r="M63" s="583">
        <v>171549.76817109899</v>
      </c>
      <c r="N63" s="584">
        <v>5.6534148017000003</v>
      </c>
      <c r="O63" s="583">
        <v>4651.2114823921002</v>
      </c>
      <c r="P63" s="584">
        <v>0.15328046270000001</v>
      </c>
      <c r="Q63" s="583">
        <v>273500.40465665242</v>
      </c>
      <c r="R63" s="584">
        <v>8.2679839996000002</v>
      </c>
    </row>
    <row r="64" spans="1:18" s="561" customFormat="1" ht="12.5">
      <c r="A64" s="666"/>
      <c r="B64" s="667"/>
      <c r="C64" s="803" t="s">
        <v>550</v>
      </c>
      <c r="D64" s="803">
        <v>999</v>
      </c>
      <c r="E64" s="803"/>
      <c r="F64" s="803"/>
      <c r="G64" s="596" t="s">
        <v>543</v>
      </c>
      <c r="H64" s="583">
        <v>4282596.49</v>
      </c>
      <c r="I64" s="583">
        <v>4050056.6251522447</v>
      </c>
      <c r="J64" s="584">
        <v>94.570119660100005</v>
      </c>
      <c r="K64" s="583">
        <v>3786418.4004685641</v>
      </c>
      <c r="L64" s="584">
        <v>93.490505217999996</v>
      </c>
      <c r="M64" s="583">
        <v>259808.27715194511</v>
      </c>
      <c r="N64" s="584">
        <v>6.4149294985000003</v>
      </c>
      <c r="O64" s="583">
        <v>3829.9475317356</v>
      </c>
      <c r="P64" s="584">
        <v>9.4565283599999994E-2</v>
      </c>
      <c r="Q64" s="583">
        <v>232539.86484775529</v>
      </c>
      <c r="R64" s="584">
        <v>5.4298803399000004</v>
      </c>
    </row>
    <row r="65" spans="1:22" s="561" customFormat="1" ht="12.5">
      <c r="A65" s="666"/>
      <c r="B65" s="803" t="s">
        <v>551</v>
      </c>
      <c r="C65" s="803"/>
      <c r="D65" s="803"/>
      <c r="E65" s="803"/>
      <c r="F65" s="803"/>
      <c r="G65" s="596" t="s">
        <v>543</v>
      </c>
      <c r="H65" s="583">
        <v>6511575.3099999996</v>
      </c>
      <c r="I65" s="583">
        <v>5669270.5979314484</v>
      </c>
      <c r="J65" s="584">
        <v>87.064501722399996</v>
      </c>
      <c r="K65" s="583">
        <v>5489398.7095340425</v>
      </c>
      <c r="L65" s="584">
        <v>96.827248139100007</v>
      </c>
      <c r="M65" s="583">
        <v>175957.21173332131</v>
      </c>
      <c r="N65" s="584">
        <v>3.1037010615999998</v>
      </c>
      <c r="O65" s="583">
        <v>3914.6766640853002</v>
      </c>
      <c r="P65" s="584">
        <v>6.9050799299999993E-2</v>
      </c>
      <c r="Q65" s="583">
        <v>842304.71206855122</v>
      </c>
      <c r="R65" s="584">
        <v>12.935498277600001</v>
      </c>
    </row>
    <row r="66" spans="1:22" s="561" customFormat="1" ht="12.5">
      <c r="A66" s="666"/>
      <c r="B66" s="803" t="s">
        <v>552</v>
      </c>
      <c r="C66" s="803"/>
      <c r="D66" s="803">
        <v>4999</v>
      </c>
      <c r="E66" s="803"/>
      <c r="F66" s="803"/>
      <c r="G66" s="596" t="s">
        <v>543</v>
      </c>
      <c r="H66" s="583">
        <v>8131348.4699999997</v>
      </c>
      <c r="I66" s="583">
        <v>7360444.6523419106</v>
      </c>
      <c r="J66" s="584">
        <v>90.519360712400001</v>
      </c>
      <c r="K66" s="583">
        <v>7175016.5602163691</v>
      </c>
      <c r="L66" s="584">
        <v>97.480748774199995</v>
      </c>
      <c r="M66" s="583">
        <v>184872.866299613</v>
      </c>
      <c r="N66" s="584">
        <v>2.5117078522999998</v>
      </c>
      <c r="O66" s="583">
        <v>555.22582592809999</v>
      </c>
      <c r="P66" s="584">
        <v>7.5433734000000001E-3</v>
      </c>
      <c r="Q66" s="583">
        <v>770903.8176580898</v>
      </c>
      <c r="R66" s="584">
        <v>9.4806392876000007</v>
      </c>
    </row>
    <row r="67" spans="1:22" s="561" customFormat="1" ht="12.5">
      <c r="A67" s="666"/>
      <c r="B67" s="803" t="s">
        <v>553</v>
      </c>
      <c r="C67" s="803"/>
      <c r="D67" s="803">
        <v>9999</v>
      </c>
      <c r="E67" s="803"/>
      <c r="F67" s="803"/>
      <c r="G67" s="596" t="s">
        <v>543</v>
      </c>
      <c r="H67" s="583">
        <v>7455090.3799999999</v>
      </c>
      <c r="I67" s="583">
        <v>6484597.3862112332</v>
      </c>
      <c r="J67" s="584">
        <v>86.982143148899993</v>
      </c>
      <c r="K67" s="583">
        <v>6390539.6283071404</v>
      </c>
      <c r="L67" s="584">
        <v>98.549520466700002</v>
      </c>
      <c r="M67" s="583">
        <v>91238.510891461105</v>
      </c>
      <c r="N67" s="584">
        <v>1.4070034801</v>
      </c>
      <c r="O67" s="583">
        <v>2819.2470126314001</v>
      </c>
      <c r="P67" s="584">
        <v>4.3476053200000003E-2</v>
      </c>
      <c r="Q67" s="583">
        <v>970492.99378876761</v>
      </c>
      <c r="R67" s="584">
        <v>13.017856851099999</v>
      </c>
    </row>
    <row r="68" spans="1:22" s="561" customFormat="1" ht="12.5">
      <c r="A68" s="583"/>
      <c r="B68" s="802">
        <v>10000</v>
      </c>
      <c r="C68" s="803"/>
      <c r="D68" s="803"/>
      <c r="E68" s="803"/>
      <c r="F68" s="803"/>
      <c r="G68" s="596" t="s">
        <v>545</v>
      </c>
      <c r="H68" s="583">
        <v>39757490.090000004</v>
      </c>
      <c r="I68" s="583">
        <v>38012457.517338365</v>
      </c>
      <c r="J68" s="584">
        <v>95.610808004500001</v>
      </c>
      <c r="K68" s="583">
        <v>37546087.140828028</v>
      </c>
      <c r="L68" s="584">
        <v>98.773111745500003</v>
      </c>
      <c r="M68" s="583">
        <v>410903.08299177838</v>
      </c>
      <c r="N68" s="584">
        <v>1.0809695290000001</v>
      </c>
      <c r="O68" s="583">
        <v>55467.2935185612</v>
      </c>
      <c r="P68" s="584">
        <v>0.1459187254</v>
      </c>
      <c r="Q68" s="583">
        <v>1745032.5726616324</v>
      </c>
      <c r="R68" s="584">
        <v>4.3891919955000001</v>
      </c>
    </row>
    <row r="69" spans="1:22" s="561" customFormat="1" ht="12.5">
      <c r="A69" s="596"/>
      <c r="B69" s="596"/>
      <c r="C69" s="596"/>
      <c r="D69" s="596"/>
      <c r="E69" s="596"/>
      <c r="F69" s="596"/>
      <c r="G69" s="596"/>
      <c r="H69" s="583"/>
      <c r="I69" s="583"/>
      <c r="J69" s="584"/>
      <c r="K69" s="583"/>
      <c r="L69" s="584"/>
      <c r="M69" s="583"/>
      <c r="N69" s="584"/>
      <c r="O69" s="583"/>
      <c r="P69" s="584"/>
      <c r="Q69" s="583"/>
      <c r="R69" s="584"/>
    </row>
    <row r="70" spans="1:22" s="561" customFormat="1" ht="12.5">
      <c r="A70" s="596" t="s">
        <v>94</v>
      </c>
      <c r="B70" s="596"/>
      <c r="C70" s="596"/>
      <c r="D70" s="596"/>
      <c r="E70" s="596"/>
      <c r="F70" s="596"/>
      <c r="G70" s="596"/>
      <c r="H70" s="583">
        <v>75639165.019999996</v>
      </c>
      <c r="I70" s="583">
        <v>70373069.891967162</v>
      </c>
      <c r="J70" s="584">
        <v>93.037872474300002</v>
      </c>
      <c r="K70" s="583">
        <v>67910218.50820531</v>
      </c>
      <c r="L70" s="584">
        <v>96.500292814399998</v>
      </c>
      <c r="M70" s="583">
        <v>2369562.0807650746</v>
      </c>
      <c r="N70" s="584">
        <v>3.3671432614999999</v>
      </c>
      <c r="O70" s="583">
        <v>93289.294378355495</v>
      </c>
      <c r="P70" s="584">
        <v>0.1325639119</v>
      </c>
      <c r="Q70" s="583">
        <v>5266095.1280328296</v>
      </c>
      <c r="R70" s="584">
        <v>6.9621275256999997</v>
      </c>
    </row>
    <row r="71" spans="1:22">
      <c r="A71" s="582"/>
      <c r="B71" s="582"/>
      <c r="C71" s="582"/>
      <c r="D71" s="582"/>
      <c r="E71" s="582"/>
      <c r="F71" s="582"/>
      <c r="G71" s="582"/>
      <c r="M71" s="561"/>
      <c r="N71" s="561"/>
    </row>
    <row r="72" spans="1:22">
      <c r="A72" s="587" t="s">
        <v>141</v>
      </c>
      <c r="B72" s="588"/>
      <c r="C72" s="588"/>
      <c r="D72" s="588"/>
      <c r="E72" s="588"/>
      <c r="F72" s="588"/>
      <c r="G72" s="588"/>
      <c r="M72" s="561"/>
      <c r="N72" s="561"/>
    </row>
    <row r="73" spans="1:22" s="515" customFormat="1" ht="14.5">
      <c r="A73" s="463" t="s">
        <v>297</v>
      </c>
      <c r="C73" s="552"/>
      <c r="D73" s="552"/>
      <c r="E73" s="552"/>
      <c r="F73" s="552"/>
      <c r="G73" s="552"/>
      <c r="H73" s="549"/>
      <c r="I73" s="549"/>
      <c r="J73" s="553"/>
      <c r="K73" s="549"/>
      <c r="L73" s="551"/>
      <c r="M73" s="549"/>
      <c r="N73" s="551"/>
      <c r="O73" s="550"/>
      <c r="P73" s="550"/>
      <c r="Q73" s="509"/>
      <c r="R73" s="509"/>
    </row>
    <row r="74" spans="1:22" s="474" customFormat="1" ht="14.5">
      <c r="A74" s="463" t="s">
        <v>298</v>
      </c>
      <c r="B74" s="515"/>
      <c r="C74" s="554"/>
      <c r="D74" s="554"/>
      <c r="E74" s="554"/>
      <c r="F74" s="554"/>
      <c r="G74" s="554"/>
      <c r="H74" s="555"/>
      <c r="I74" s="555"/>
      <c r="J74" s="548"/>
      <c r="K74" s="548"/>
      <c r="L74" s="548"/>
      <c r="M74" s="548"/>
      <c r="N74" s="548"/>
      <c r="O74" s="548"/>
      <c r="P74" s="548"/>
    </row>
    <row r="75" spans="1:22" ht="15">
      <c r="A75" s="587" t="s">
        <v>526</v>
      </c>
      <c r="B75" s="588"/>
      <c r="C75" s="588"/>
      <c r="D75" s="588"/>
      <c r="E75" s="588"/>
      <c r="F75" s="588"/>
      <c r="G75" s="588"/>
      <c r="M75" s="561"/>
      <c r="N75" s="561"/>
    </row>
    <row r="76" spans="1:22">
      <c r="A76" s="556" t="s">
        <v>314</v>
      </c>
      <c r="B76" s="588"/>
      <c r="C76" s="588"/>
      <c r="D76" s="588"/>
      <c r="E76" s="588"/>
      <c r="F76" s="588"/>
      <c r="G76" s="588"/>
      <c r="M76" s="561"/>
      <c r="N76" s="561"/>
    </row>
    <row r="77" spans="1:22">
      <c r="A77" s="587" t="s">
        <v>8</v>
      </c>
      <c r="B77" s="588"/>
      <c r="C77" s="588"/>
      <c r="D77" s="588"/>
      <c r="E77" s="588"/>
      <c r="F77" s="588"/>
      <c r="G77" s="588"/>
      <c r="M77" s="561"/>
      <c r="N77" s="561"/>
    </row>
    <row r="78" spans="1:22" s="591" customFormat="1" ht="12.5">
      <c r="A78" s="589" t="s">
        <v>30</v>
      </c>
      <c r="B78" s="590"/>
      <c r="C78" s="590"/>
      <c r="D78" s="590"/>
      <c r="E78" s="590"/>
      <c r="F78" s="590"/>
      <c r="G78" s="588"/>
      <c r="K78" s="592"/>
      <c r="V78" s="593"/>
    </row>
    <row r="79" spans="1:22" s="591" customFormat="1" ht="12.5">
      <c r="A79" s="588"/>
      <c r="B79" s="588"/>
      <c r="C79" s="588"/>
      <c r="D79" s="588"/>
      <c r="E79" s="588"/>
      <c r="F79" s="588"/>
      <c r="G79" s="588"/>
    </row>
    <row r="80" spans="1:22" s="591" customFormat="1" ht="12.5">
      <c r="A80" s="588"/>
      <c r="B80" s="588"/>
      <c r="C80" s="588"/>
      <c r="D80" s="588"/>
      <c r="E80" s="588"/>
      <c r="F80" s="588"/>
      <c r="G80" s="588"/>
    </row>
    <row r="81" spans="1:7" s="591" customFormat="1" ht="12.5">
      <c r="A81" s="588"/>
      <c r="B81" s="588"/>
      <c r="C81" s="588"/>
      <c r="D81" s="588"/>
      <c r="E81" s="588"/>
      <c r="F81" s="588"/>
      <c r="G81" s="588"/>
    </row>
    <row r="82" spans="1:7" s="591" customFormat="1" ht="12.5">
      <c r="A82" s="588"/>
      <c r="B82" s="588"/>
      <c r="C82" s="588"/>
      <c r="D82" s="588"/>
      <c r="E82" s="588"/>
      <c r="F82" s="588"/>
      <c r="G82" s="588"/>
    </row>
    <row r="83" spans="1:7" s="591" customFormat="1" ht="12.5">
      <c r="A83" s="588"/>
      <c r="B83" s="588"/>
      <c r="C83" s="588"/>
      <c r="D83" s="588"/>
      <c r="E83" s="588"/>
      <c r="F83" s="588"/>
      <c r="G83" s="588"/>
    </row>
    <row r="84" spans="1:7" s="591" customFormat="1" ht="12.5">
      <c r="A84" s="588"/>
      <c r="B84" s="588"/>
      <c r="C84" s="588"/>
      <c r="D84" s="588"/>
      <c r="E84" s="588"/>
      <c r="F84" s="588"/>
      <c r="G84" s="588"/>
    </row>
    <row r="85" spans="1:7" s="591" customFormat="1" ht="12.5">
      <c r="A85" s="588"/>
      <c r="B85" s="588"/>
      <c r="C85" s="588"/>
      <c r="D85" s="588"/>
      <c r="E85" s="588"/>
      <c r="F85" s="588"/>
      <c r="G85" s="588"/>
    </row>
    <row r="86" spans="1:7" s="591" customFormat="1" ht="12.5">
      <c r="A86" s="588"/>
      <c r="B86" s="588"/>
      <c r="C86" s="588"/>
      <c r="D86" s="588"/>
      <c r="E86" s="588"/>
      <c r="F86" s="588"/>
      <c r="G86" s="588"/>
    </row>
    <row r="87" spans="1:7" s="591" customFormat="1" ht="12.5">
      <c r="A87" s="588"/>
      <c r="B87" s="588"/>
      <c r="C87" s="588"/>
      <c r="D87" s="588"/>
      <c r="E87" s="588"/>
      <c r="F87" s="588"/>
      <c r="G87" s="588"/>
    </row>
    <row r="88" spans="1:7">
      <c r="A88" s="588"/>
    </row>
  </sheetData>
  <mergeCells count="18">
    <mergeCell ref="B65:F65"/>
    <mergeCell ref="B66:F66"/>
    <mergeCell ref="B67:F67"/>
    <mergeCell ref="B68:F68"/>
    <mergeCell ref="C60:F60"/>
    <mergeCell ref="C61:F61"/>
    <mergeCell ref="C62:F62"/>
    <mergeCell ref="C63:F63"/>
    <mergeCell ref="C64:F64"/>
    <mergeCell ref="H7:I7"/>
    <mergeCell ref="H4:R4"/>
    <mergeCell ref="H5:H6"/>
    <mergeCell ref="I5:J6"/>
    <mergeCell ref="K5:P5"/>
    <mergeCell ref="Q5:R6"/>
    <mergeCell ref="K6:L6"/>
    <mergeCell ref="M6:N6"/>
    <mergeCell ref="O6:P6"/>
  </mergeCells>
  <pageMargins left="0.25" right="0.25" top="0.75" bottom="0.75" header="0.3" footer="0.3"/>
  <pageSetup paperSize="9" scale="75" orientation="landscape" blackAndWhite="1" r:id="rId1"/>
  <headerFooter alignWithMargins="0"/>
  <rowBreaks count="1" manualBreakCount="1">
    <brk id="4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7"/>
  <sheetViews>
    <sheetView view="pageLayout" zoomScale="70" zoomScaleNormal="90" zoomScalePageLayoutView="70" workbookViewId="0"/>
  </sheetViews>
  <sheetFormatPr baseColWidth="10" defaultColWidth="10" defaultRowHeight="13.5"/>
  <cols>
    <col min="1" max="1" width="1.5" style="627" customWidth="1"/>
    <col min="2" max="2" width="1.33203125" style="627" customWidth="1"/>
    <col min="3" max="3" width="4.08203125" style="627" customWidth="1"/>
    <col min="4" max="4" width="1.33203125" style="627" customWidth="1"/>
    <col min="5" max="5" width="1.5" style="627" customWidth="1"/>
    <col min="6" max="6" width="1.33203125" style="627" customWidth="1"/>
    <col min="7" max="7" width="30" style="627" customWidth="1"/>
    <col min="8" max="9" width="11.08203125" style="627" customWidth="1"/>
    <col min="10" max="13" width="10" style="627" customWidth="1"/>
    <col min="14" max="14" width="9.58203125" style="627" customWidth="1"/>
    <col min="15" max="16384" width="10" style="627"/>
  </cols>
  <sheetData>
    <row r="1" spans="1:20" s="601" customFormat="1" ht="15.5">
      <c r="A1" s="600" t="s">
        <v>529</v>
      </c>
      <c r="B1" s="600"/>
      <c r="C1" s="600"/>
    </row>
    <row r="2" spans="1:20" s="601" customFormat="1" ht="15.5">
      <c r="A2" s="602"/>
      <c r="B2" s="600"/>
    </row>
    <row r="3" spans="1:20" s="606" customFormat="1" ht="15">
      <c r="A3" s="603"/>
      <c r="B3" s="604"/>
      <c r="C3" s="604"/>
      <c r="D3" s="604"/>
      <c r="E3" s="604"/>
      <c r="F3" s="604"/>
      <c r="G3" s="605"/>
      <c r="H3" s="819" t="s">
        <v>530</v>
      </c>
      <c r="I3" s="820"/>
      <c r="J3" s="820"/>
      <c r="K3" s="820"/>
      <c r="L3" s="820"/>
      <c r="M3" s="820"/>
      <c r="N3" s="820"/>
      <c r="O3" s="820"/>
      <c r="P3" s="820"/>
      <c r="Q3" s="821"/>
      <c r="R3" s="821"/>
      <c r="S3" s="821"/>
      <c r="T3" s="821"/>
    </row>
    <row r="4" spans="1:20" s="606" customFormat="1">
      <c r="A4" s="607"/>
      <c r="B4" s="608"/>
      <c r="C4" s="608"/>
      <c r="D4" s="608"/>
      <c r="E4" s="608"/>
      <c r="F4" s="608"/>
      <c r="G4" s="608"/>
      <c r="H4" s="822" t="s">
        <v>1</v>
      </c>
      <c r="I4" s="825" t="s">
        <v>531</v>
      </c>
      <c r="J4" s="826"/>
      <c r="K4" s="826"/>
      <c r="L4" s="826"/>
      <c r="M4" s="826"/>
      <c r="N4" s="826"/>
      <c r="O4" s="826"/>
      <c r="P4" s="826"/>
      <c r="Q4" s="826"/>
      <c r="R4" s="826"/>
      <c r="S4" s="826"/>
      <c r="T4" s="827"/>
    </row>
    <row r="5" spans="1:20" s="606" customFormat="1" ht="14.5">
      <c r="A5" s="609"/>
      <c r="B5" s="610"/>
      <c r="C5" s="611" t="s">
        <v>295</v>
      </c>
      <c r="G5" s="608"/>
      <c r="H5" s="823"/>
      <c r="I5" s="828" t="s">
        <v>532</v>
      </c>
      <c r="J5" s="829"/>
      <c r="K5" s="834" t="s">
        <v>327</v>
      </c>
      <c r="L5" s="826"/>
      <c r="M5" s="826"/>
      <c r="N5" s="826"/>
      <c r="O5" s="826"/>
      <c r="P5" s="826"/>
      <c r="Q5" s="826"/>
      <c r="R5" s="826"/>
      <c r="S5" s="826"/>
      <c r="T5" s="827"/>
    </row>
    <row r="6" spans="1:20" s="606" customFormat="1" ht="12.75" customHeight="1">
      <c r="A6" s="612"/>
      <c r="B6" s="613"/>
      <c r="C6" s="614" t="s">
        <v>296</v>
      </c>
      <c r="G6" s="608"/>
      <c r="H6" s="823"/>
      <c r="I6" s="830"/>
      <c r="J6" s="831"/>
      <c r="K6" s="828" t="s">
        <v>352</v>
      </c>
      <c r="L6" s="829"/>
      <c r="M6" s="828" t="s">
        <v>533</v>
      </c>
      <c r="N6" s="835"/>
      <c r="O6" s="828" t="s">
        <v>534</v>
      </c>
      <c r="P6" s="835"/>
      <c r="Q6" s="828" t="s">
        <v>535</v>
      </c>
      <c r="R6" s="835"/>
      <c r="S6" s="828" t="s">
        <v>536</v>
      </c>
      <c r="T6" s="835"/>
    </row>
    <row r="7" spans="1:20" s="606" customFormat="1" ht="12.75" customHeight="1">
      <c r="A7" s="612"/>
      <c r="B7" s="613"/>
      <c r="C7" s="606" t="s">
        <v>124</v>
      </c>
      <c r="G7" s="608"/>
      <c r="H7" s="824"/>
      <c r="I7" s="832"/>
      <c r="J7" s="833"/>
      <c r="K7" s="832"/>
      <c r="L7" s="833"/>
      <c r="M7" s="832"/>
      <c r="N7" s="833"/>
      <c r="O7" s="832"/>
      <c r="P7" s="833"/>
      <c r="Q7" s="832"/>
      <c r="R7" s="833"/>
      <c r="S7" s="832"/>
      <c r="T7" s="833"/>
    </row>
    <row r="8" spans="1:20" s="606" customFormat="1" ht="12.5">
      <c r="A8" s="612"/>
      <c r="B8" s="613"/>
      <c r="G8" s="615"/>
      <c r="H8" s="817" t="s">
        <v>125</v>
      </c>
      <c r="I8" s="818"/>
      <c r="J8" s="616" t="s">
        <v>6</v>
      </c>
      <c r="K8" s="617" t="s">
        <v>125</v>
      </c>
      <c r="L8" s="617" t="s">
        <v>6</v>
      </c>
      <c r="M8" s="617" t="s">
        <v>125</v>
      </c>
      <c r="N8" s="617" t="s">
        <v>6</v>
      </c>
      <c r="O8" s="617" t="s">
        <v>125</v>
      </c>
      <c r="P8" s="617" t="s">
        <v>6</v>
      </c>
      <c r="Q8" s="617" t="s">
        <v>125</v>
      </c>
      <c r="R8" s="617" t="s">
        <v>6</v>
      </c>
      <c r="S8" s="617" t="s">
        <v>125</v>
      </c>
      <c r="T8" s="617" t="s">
        <v>6</v>
      </c>
    </row>
    <row r="9" spans="1:20" s="606" customFormat="1" ht="12.5">
      <c r="A9" s="618"/>
      <c r="B9" s="619"/>
      <c r="C9" s="619"/>
      <c r="D9" s="619"/>
      <c r="E9" s="619"/>
      <c r="F9" s="619"/>
      <c r="G9" s="620"/>
      <c r="H9" s="616">
        <v>1</v>
      </c>
      <c r="I9" s="616">
        <v>2</v>
      </c>
      <c r="J9" s="616">
        <v>3</v>
      </c>
      <c r="K9" s="616">
        <v>4</v>
      </c>
      <c r="L9" s="616">
        <v>5</v>
      </c>
      <c r="M9" s="621">
        <v>6</v>
      </c>
      <c r="N9" s="621">
        <v>7</v>
      </c>
      <c r="O9" s="621">
        <v>8</v>
      </c>
      <c r="P9" s="621">
        <v>9</v>
      </c>
      <c r="Q9" s="621">
        <v>10</v>
      </c>
      <c r="R9" s="621">
        <v>11</v>
      </c>
      <c r="S9" s="621">
        <v>12</v>
      </c>
      <c r="T9" s="621">
        <v>13</v>
      </c>
    </row>
    <row r="10" spans="1:20" s="606" customFormat="1" ht="8.5" customHeight="1">
      <c r="J10" s="622"/>
      <c r="K10" s="622"/>
      <c r="L10" s="622"/>
    </row>
    <row r="11" spans="1:20" s="606" customFormat="1" ht="12.75" customHeight="1">
      <c r="A11" s="623" t="s">
        <v>126</v>
      </c>
      <c r="B11" s="623"/>
      <c r="C11" s="624"/>
      <c r="D11" s="624"/>
      <c r="E11" s="624"/>
      <c r="F11" s="624"/>
      <c r="G11" s="624"/>
      <c r="H11" s="625"/>
      <c r="I11" s="625"/>
      <c r="J11" s="626"/>
      <c r="K11" s="625"/>
      <c r="L11" s="626"/>
      <c r="M11" s="625"/>
      <c r="N11" s="626"/>
      <c r="O11" s="625"/>
      <c r="P11" s="626"/>
      <c r="Q11" s="625"/>
      <c r="R11" s="626"/>
      <c r="S11" s="625"/>
      <c r="T11" s="626"/>
    </row>
    <row r="12" spans="1:20" s="606" customFormat="1" ht="4" customHeight="1">
      <c r="A12" s="623"/>
      <c r="B12" s="623"/>
      <c r="C12" s="624"/>
      <c r="D12" s="624"/>
      <c r="E12" s="624"/>
      <c r="F12" s="624"/>
      <c r="G12" s="624"/>
      <c r="H12" s="625"/>
      <c r="I12" s="625"/>
      <c r="J12" s="626"/>
      <c r="K12" s="625"/>
      <c r="L12" s="626"/>
      <c r="M12" s="625"/>
      <c r="N12" s="626"/>
      <c r="O12" s="625"/>
      <c r="P12" s="626"/>
      <c r="Q12" s="625"/>
      <c r="R12" s="626"/>
      <c r="S12" s="625"/>
      <c r="T12" s="626"/>
    </row>
    <row r="13" spans="1:20" s="606" customFormat="1" ht="12" customHeight="1">
      <c r="A13" s="623" t="s">
        <v>35</v>
      </c>
      <c r="B13" s="623"/>
      <c r="C13" s="624"/>
      <c r="D13" s="624" t="s">
        <v>99</v>
      </c>
      <c r="E13" s="624"/>
      <c r="F13" s="624"/>
      <c r="G13" s="624"/>
      <c r="H13" s="625">
        <v>261517.48</v>
      </c>
      <c r="I13" s="625" t="s">
        <v>45</v>
      </c>
      <c r="J13" s="625" t="s">
        <v>45</v>
      </c>
      <c r="K13" s="625" t="s">
        <v>45</v>
      </c>
      <c r="L13" s="625" t="s">
        <v>45</v>
      </c>
      <c r="M13" s="625" t="s">
        <v>45</v>
      </c>
      <c r="N13" s="625" t="s">
        <v>45</v>
      </c>
      <c r="O13" s="625">
        <v>96.637209899799998</v>
      </c>
      <c r="P13" s="625" t="s">
        <v>45</v>
      </c>
      <c r="Q13" s="625" t="s">
        <v>45</v>
      </c>
      <c r="R13" s="625" t="s">
        <v>45</v>
      </c>
      <c r="S13" s="625" t="s">
        <v>45</v>
      </c>
      <c r="T13" s="625" t="s">
        <v>45</v>
      </c>
    </row>
    <row r="14" spans="1:20" s="606" customFormat="1" ht="12" customHeight="1">
      <c r="A14" s="623" t="s">
        <v>37</v>
      </c>
      <c r="B14" s="623"/>
      <c r="C14" s="624"/>
      <c r="D14" s="624" t="s">
        <v>100</v>
      </c>
      <c r="E14" s="624"/>
      <c r="F14" s="624"/>
      <c r="G14" s="624"/>
      <c r="H14" s="625">
        <v>28391.68</v>
      </c>
      <c r="I14" s="625" t="s">
        <v>45</v>
      </c>
      <c r="J14" s="625" t="s">
        <v>45</v>
      </c>
      <c r="K14" s="625" t="s">
        <v>45</v>
      </c>
      <c r="L14" s="625" t="s">
        <v>45</v>
      </c>
      <c r="M14" s="625" t="s">
        <v>45</v>
      </c>
      <c r="N14" s="625" t="s">
        <v>45</v>
      </c>
      <c r="O14" s="625">
        <v>45.061385520800002</v>
      </c>
      <c r="P14" s="625" t="s">
        <v>45</v>
      </c>
      <c r="Q14" s="625" t="s">
        <v>45</v>
      </c>
      <c r="R14" s="625" t="s">
        <v>45</v>
      </c>
      <c r="S14" s="625" t="s">
        <v>45</v>
      </c>
      <c r="T14" s="625" t="s">
        <v>45</v>
      </c>
    </row>
    <row r="15" spans="1:20" s="606" customFormat="1" ht="4" customHeight="1">
      <c r="A15" s="623"/>
      <c r="B15" s="623"/>
      <c r="C15" s="624"/>
      <c r="D15" s="624"/>
      <c r="E15" s="624"/>
      <c r="F15" s="624"/>
      <c r="G15" s="624"/>
      <c r="H15" s="625"/>
      <c r="I15" s="625"/>
      <c r="J15" s="626"/>
      <c r="K15" s="625"/>
      <c r="L15" s="626"/>
      <c r="M15" s="625"/>
      <c r="N15" s="626"/>
      <c r="O15" s="625"/>
      <c r="P15" s="626"/>
      <c r="Q15" s="625"/>
      <c r="R15" s="626"/>
      <c r="S15" s="625"/>
      <c r="T15" s="626"/>
    </row>
    <row r="16" spans="1:20" s="606" customFormat="1" ht="12" customHeight="1">
      <c r="A16" s="623" t="s">
        <v>39</v>
      </c>
      <c r="B16" s="623"/>
      <c r="C16" s="624"/>
      <c r="D16" s="624" t="s">
        <v>40</v>
      </c>
      <c r="E16" s="624"/>
      <c r="F16" s="624"/>
      <c r="G16" s="624"/>
      <c r="H16" s="625">
        <v>64683815.939999998</v>
      </c>
      <c r="I16" s="625">
        <v>4729740.5044958899</v>
      </c>
      <c r="J16" s="626">
        <v>7.3120925779999997</v>
      </c>
      <c r="K16" s="625">
        <v>3640012.4603318162</v>
      </c>
      <c r="L16" s="626">
        <v>76.960088124699993</v>
      </c>
      <c r="M16" s="625">
        <v>250497.99763629379</v>
      </c>
      <c r="N16" s="626">
        <v>5.2962313132999999</v>
      </c>
      <c r="O16" s="625">
        <v>541107.64999302605</v>
      </c>
      <c r="P16" s="626">
        <v>11.4405356801</v>
      </c>
      <c r="Q16" s="625">
        <v>35380.290139266603</v>
      </c>
      <c r="R16" s="626">
        <v>0.74803871600000005</v>
      </c>
      <c r="S16" s="625">
        <v>262742.10639548767</v>
      </c>
      <c r="T16" s="626">
        <v>5.5551061658999998</v>
      </c>
    </row>
    <row r="17" spans="1:20" s="606" customFormat="1" ht="12" customHeight="1">
      <c r="A17" s="623"/>
      <c r="B17" s="623" t="s">
        <v>41</v>
      </c>
      <c r="C17" s="624"/>
      <c r="D17" s="624"/>
      <c r="E17" s="624" t="s">
        <v>127</v>
      </c>
      <c r="F17" s="624"/>
      <c r="G17" s="624"/>
      <c r="H17" s="625">
        <v>326488.90000000002</v>
      </c>
      <c r="I17" s="625">
        <v>744.59367243229997</v>
      </c>
      <c r="J17" s="626">
        <v>0.2280609455</v>
      </c>
      <c r="K17" s="625">
        <v>352.5662081987</v>
      </c>
      <c r="L17" s="626">
        <v>47.350148309300003</v>
      </c>
      <c r="M17" s="625">
        <v>77.993449203200001</v>
      </c>
      <c r="N17" s="626">
        <v>10.4746322848</v>
      </c>
      <c r="O17" s="625">
        <v>313.52478581060001</v>
      </c>
      <c r="P17" s="626">
        <v>42.106829189999999</v>
      </c>
      <c r="Q17" s="625">
        <v>6.7188352100000001E-2</v>
      </c>
      <c r="R17" s="626">
        <v>9.0234922000000002E-3</v>
      </c>
      <c r="S17" s="625">
        <v>0.44204086770000001</v>
      </c>
      <c r="T17" s="626">
        <v>5.9366723599999997E-2</v>
      </c>
    </row>
    <row r="18" spans="1:20" s="606" customFormat="1" ht="12" customHeight="1">
      <c r="A18" s="623"/>
      <c r="B18" s="623" t="s">
        <v>43</v>
      </c>
      <c r="C18" s="624"/>
      <c r="D18" s="624"/>
      <c r="E18" s="624" t="s">
        <v>128</v>
      </c>
      <c r="F18" s="624"/>
      <c r="G18" s="624"/>
      <c r="H18" s="625">
        <v>105890.75</v>
      </c>
      <c r="I18" s="625">
        <v>538.48505507979996</v>
      </c>
      <c r="J18" s="626">
        <v>0.50852888949999997</v>
      </c>
      <c r="K18" s="625">
        <v>202.53889078789999</v>
      </c>
      <c r="L18" s="626">
        <v>37.612722744499997</v>
      </c>
      <c r="M18" s="625">
        <v>63.639964256399999</v>
      </c>
      <c r="N18" s="626">
        <v>11.818334354099999</v>
      </c>
      <c r="O18" s="625">
        <v>257.28037495910002</v>
      </c>
      <c r="P18" s="626">
        <v>47.778554396600001</v>
      </c>
      <c r="Q18" s="625">
        <v>1.4871332637000001</v>
      </c>
      <c r="R18" s="626">
        <v>0.27616983049999999</v>
      </c>
      <c r="S18" s="625">
        <v>13.5386918127</v>
      </c>
      <c r="T18" s="626">
        <v>2.5142186741999999</v>
      </c>
    </row>
    <row r="19" spans="1:20" s="606" customFormat="1" ht="12" customHeight="1">
      <c r="A19" s="623"/>
      <c r="B19" s="623" t="s">
        <v>46</v>
      </c>
      <c r="C19" s="624"/>
      <c r="D19" s="624"/>
      <c r="E19" s="624" t="s">
        <v>47</v>
      </c>
      <c r="F19" s="624"/>
      <c r="G19" s="624"/>
      <c r="H19" s="625">
        <v>261060.85</v>
      </c>
      <c r="I19" s="625">
        <v>46952.803634453703</v>
      </c>
      <c r="J19" s="626">
        <v>17.9853867918</v>
      </c>
      <c r="K19" s="625" t="s">
        <v>45</v>
      </c>
      <c r="L19" s="625" t="s">
        <v>45</v>
      </c>
      <c r="M19" s="625" t="s">
        <v>45</v>
      </c>
      <c r="N19" s="625" t="s">
        <v>45</v>
      </c>
      <c r="O19" s="625" t="s">
        <v>45</v>
      </c>
      <c r="P19" s="625" t="s">
        <v>45</v>
      </c>
      <c r="Q19" s="625" t="s">
        <v>45</v>
      </c>
      <c r="R19" s="625" t="s">
        <v>45</v>
      </c>
      <c r="S19" s="625" t="s">
        <v>45</v>
      </c>
      <c r="T19" s="625" t="s">
        <v>45</v>
      </c>
    </row>
    <row r="20" spans="1:20" s="606" customFormat="1" ht="12" customHeight="1">
      <c r="A20" s="623"/>
      <c r="B20" s="623" t="s">
        <v>48</v>
      </c>
      <c r="C20" s="624"/>
      <c r="D20" s="624"/>
      <c r="E20" s="624" t="s">
        <v>49</v>
      </c>
      <c r="F20" s="624"/>
      <c r="G20" s="624"/>
      <c r="H20" s="625">
        <v>144999.03</v>
      </c>
      <c r="I20" s="625">
        <v>2360.1174462858999</v>
      </c>
      <c r="J20" s="626">
        <v>1.6276780929000001</v>
      </c>
      <c r="K20" s="625" t="s">
        <v>45</v>
      </c>
      <c r="L20" s="625" t="s">
        <v>45</v>
      </c>
      <c r="M20" s="625" t="s">
        <v>45</v>
      </c>
      <c r="N20" s="625" t="s">
        <v>45</v>
      </c>
      <c r="O20" s="625" t="s">
        <v>45</v>
      </c>
      <c r="P20" s="625" t="s">
        <v>45</v>
      </c>
      <c r="Q20" s="625" t="s">
        <v>45</v>
      </c>
      <c r="R20" s="625" t="s">
        <v>45</v>
      </c>
      <c r="S20" s="625" t="s">
        <v>45</v>
      </c>
      <c r="T20" s="625" t="s">
        <v>45</v>
      </c>
    </row>
    <row r="21" spans="1:20" s="606" customFormat="1" ht="12" customHeight="1">
      <c r="A21" s="623"/>
      <c r="B21" s="623" t="s">
        <v>50</v>
      </c>
      <c r="C21" s="624"/>
      <c r="D21" s="624"/>
      <c r="E21" s="624" t="s">
        <v>51</v>
      </c>
      <c r="F21" s="624"/>
      <c r="G21" s="624"/>
      <c r="H21" s="625">
        <v>4535991.16</v>
      </c>
      <c r="I21" s="625">
        <v>377361.2582224785</v>
      </c>
      <c r="J21" s="626">
        <v>8.3192679374999994</v>
      </c>
      <c r="K21" s="625">
        <v>342547.91761165182</v>
      </c>
      <c r="L21" s="626">
        <v>90.774532400400005</v>
      </c>
      <c r="M21" s="625">
        <v>5612.6529035556996</v>
      </c>
      <c r="N21" s="626">
        <v>1.4873421108</v>
      </c>
      <c r="O21" s="625">
        <v>23814.671935165199</v>
      </c>
      <c r="P21" s="626">
        <v>6.3108417773000003</v>
      </c>
      <c r="Q21" s="625">
        <v>1247.5320749891</v>
      </c>
      <c r="R21" s="626">
        <v>0.33059357519999999</v>
      </c>
      <c r="S21" s="625">
        <v>4138.4836971166997</v>
      </c>
      <c r="T21" s="626">
        <v>1.0966901362999999</v>
      </c>
    </row>
    <row r="22" spans="1:20" s="606" customFormat="1" ht="12" customHeight="1">
      <c r="A22" s="623"/>
      <c r="B22" s="623" t="s">
        <v>52</v>
      </c>
      <c r="C22" s="624"/>
      <c r="D22" s="624"/>
      <c r="E22" s="624" t="s">
        <v>53</v>
      </c>
      <c r="F22" s="624"/>
      <c r="G22" s="624"/>
      <c r="H22" s="625">
        <v>6492484.5</v>
      </c>
      <c r="I22" s="625">
        <v>1410069.3571335119</v>
      </c>
      <c r="J22" s="626">
        <v>21.718486307300001</v>
      </c>
      <c r="K22" s="625">
        <v>1333653.7079104348</v>
      </c>
      <c r="L22" s="626">
        <v>94.5807169813</v>
      </c>
      <c r="M22" s="625">
        <v>6596.2887827410996</v>
      </c>
      <c r="N22" s="626">
        <v>0.46779888870000003</v>
      </c>
      <c r="O22" s="625">
        <v>60066.764579769297</v>
      </c>
      <c r="P22" s="626">
        <v>4.2598446861000001</v>
      </c>
      <c r="Q22" s="625">
        <v>1195.0260049671001</v>
      </c>
      <c r="R22" s="626">
        <v>8.4749448599999999E-2</v>
      </c>
      <c r="S22" s="625">
        <v>8557.5698555997005</v>
      </c>
      <c r="T22" s="626">
        <v>0.60688999529999998</v>
      </c>
    </row>
    <row r="23" spans="1:20" s="606" customFormat="1" ht="12" customHeight="1">
      <c r="A23" s="623"/>
      <c r="B23" s="623" t="s">
        <v>54</v>
      </c>
      <c r="C23" s="624"/>
      <c r="D23" s="624"/>
      <c r="E23" s="624" t="s">
        <v>55</v>
      </c>
      <c r="F23" s="624"/>
      <c r="G23" s="624"/>
      <c r="H23" s="625">
        <v>1162330.3600000001</v>
      </c>
      <c r="I23" s="625">
        <v>20825.623842184101</v>
      </c>
      <c r="J23" s="626">
        <v>1.7917129724</v>
      </c>
      <c r="K23" s="625">
        <v>6947.9251718915002</v>
      </c>
      <c r="L23" s="626">
        <v>33.362386762299998</v>
      </c>
      <c r="M23" s="625">
        <v>5772.2212422601997</v>
      </c>
      <c r="N23" s="626">
        <v>27.716918763199999</v>
      </c>
      <c r="O23" s="625">
        <v>5623.5573003276004</v>
      </c>
      <c r="P23" s="626">
        <v>27.003067677299999</v>
      </c>
      <c r="Q23" s="625">
        <v>316.12221806640002</v>
      </c>
      <c r="R23" s="626">
        <v>1.517948372</v>
      </c>
      <c r="S23" s="625">
        <v>2165.7979096384001</v>
      </c>
      <c r="T23" s="626">
        <v>10.399678425199999</v>
      </c>
    </row>
    <row r="24" spans="1:20" s="606" customFormat="1" ht="12" customHeight="1">
      <c r="A24" s="623"/>
      <c r="B24" s="623" t="s">
        <v>56</v>
      </c>
      <c r="C24" s="624"/>
      <c r="D24" s="624"/>
      <c r="E24" s="624" t="s">
        <v>129</v>
      </c>
      <c r="F24" s="624"/>
      <c r="G24" s="624"/>
      <c r="H24" s="625">
        <v>325301.93</v>
      </c>
      <c r="I24" s="625">
        <v>11690.7006995422</v>
      </c>
      <c r="J24" s="626">
        <v>3.5937999813000001</v>
      </c>
      <c r="K24" s="625">
        <v>6419.2042143243998</v>
      </c>
      <c r="L24" s="626">
        <v>54.908635327399999</v>
      </c>
      <c r="M24" s="625">
        <v>954.81696744110002</v>
      </c>
      <c r="N24" s="626">
        <v>8.1673202657000008</v>
      </c>
      <c r="O24" s="625">
        <v>3053.6317888852</v>
      </c>
      <c r="P24" s="626">
        <v>26.120177629800001</v>
      </c>
      <c r="Q24" s="625">
        <v>186.5020203192</v>
      </c>
      <c r="R24" s="626">
        <v>1.5953023271</v>
      </c>
      <c r="S24" s="625">
        <v>1076.5457085723001</v>
      </c>
      <c r="T24" s="626">
        <v>9.2085644500000008</v>
      </c>
    </row>
    <row r="25" spans="1:20" s="606" customFormat="1" ht="12" customHeight="1">
      <c r="A25" s="623"/>
      <c r="B25" s="623" t="s">
        <v>58</v>
      </c>
      <c r="C25" s="624"/>
      <c r="D25" s="624"/>
      <c r="E25" s="624" t="s">
        <v>59</v>
      </c>
      <c r="F25" s="624"/>
      <c r="G25" s="624"/>
      <c r="H25" s="625">
        <v>636705.67000000004</v>
      </c>
      <c r="I25" s="625">
        <v>157998.13023184999</v>
      </c>
      <c r="J25" s="626">
        <v>24.8149400384</v>
      </c>
      <c r="K25" s="625">
        <v>119165.12480602651</v>
      </c>
      <c r="L25" s="626">
        <v>75.421857607500002</v>
      </c>
      <c r="M25" s="625">
        <v>422.3646138057</v>
      </c>
      <c r="N25" s="626">
        <v>0.26732253929999999</v>
      </c>
      <c r="O25" s="625">
        <v>38199.203899595697</v>
      </c>
      <c r="P25" s="626">
        <v>24.176997438899999</v>
      </c>
      <c r="Q25" s="625">
        <v>10.432383489299999</v>
      </c>
      <c r="R25" s="626">
        <v>6.6028524999999999E-3</v>
      </c>
      <c r="S25" s="625">
        <v>201.00452893280001</v>
      </c>
      <c r="T25" s="626">
        <v>0.12721956179999999</v>
      </c>
    </row>
    <row r="26" spans="1:20" s="606" customFormat="1" ht="12" customHeight="1">
      <c r="A26" s="623"/>
      <c r="B26" s="623" t="s">
        <v>60</v>
      </c>
      <c r="C26" s="624"/>
      <c r="D26" s="624"/>
      <c r="E26" s="624" t="s">
        <v>61</v>
      </c>
      <c r="F26" s="624"/>
      <c r="G26" s="624"/>
      <c r="H26" s="625">
        <v>964945.35</v>
      </c>
      <c r="I26" s="625">
        <v>35962.6138669395</v>
      </c>
      <c r="J26" s="626">
        <v>3.7269068002000001</v>
      </c>
      <c r="K26" s="625">
        <v>26579.0725134735</v>
      </c>
      <c r="L26" s="626">
        <v>73.907510204399998</v>
      </c>
      <c r="M26" s="625">
        <v>840.26037136330001</v>
      </c>
      <c r="N26" s="626">
        <v>2.3364830334</v>
      </c>
      <c r="O26" s="625">
        <v>8040.8633726891003</v>
      </c>
      <c r="P26" s="626">
        <v>22.358951444500001</v>
      </c>
      <c r="Q26" s="625">
        <v>16.839226253900001</v>
      </c>
      <c r="R26" s="626">
        <v>4.6824255600000003E-2</v>
      </c>
      <c r="S26" s="625">
        <v>485.57838315959998</v>
      </c>
      <c r="T26" s="626">
        <v>1.3502310621</v>
      </c>
    </row>
    <row r="27" spans="1:20" s="606" customFormat="1" ht="12" customHeight="1">
      <c r="A27" s="623"/>
      <c r="B27" s="623" t="s">
        <v>62</v>
      </c>
      <c r="C27" s="624"/>
      <c r="D27" s="624"/>
      <c r="E27" s="624" t="s">
        <v>63</v>
      </c>
      <c r="F27" s="624"/>
      <c r="G27" s="624"/>
      <c r="H27" s="625">
        <v>8012645.0599999996</v>
      </c>
      <c r="I27" s="625">
        <v>640305.05579350598</v>
      </c>
      <c r="J27" s="626">
        <v>7.9911820753000002</v>
      </c>
      <c r="K27" s="625">
        <v>536667.19307049678</v>
      </c>
      <c r="L27" s="626">
        <v>83.814298858800001</v>
      </c>
      <c r="M27" s="625">
        <v>13542.790549493</v>
      </c>
      <c r="N27" s="626">
        <v>2.1150528840999998</v>
      </c>
      <c r="O27" s="625">
        <v>77174.561897042295</v>
      </c>
      <c r="P27" s="626">
        <v>12.0527803426</v>
      </c>
      <c r="Q27" s="625">
        <v>2995.6329200895002</v>
      </c>
      <c r="R27" s="626">
        <v>0.46784464580000001</v>
      </c>
      <c r="S27" s="625">
        <v>9924.8773563845007</v>
      </c>
      <c r="T27" s="626">
        <v>1.5500232688</v>
      </c>
    </row>
    <row r="28" spans="1:20" s="606" customFormat="1" ht="12" customHeight="1">
      <c r="A28" s="623"/>
      <c r="B28" s="623" t="s">
        <v>64</v>
      </c>
      <c r="C28" s="624"/>
      <c r="D28" s="624"/>
      <c r="E28" s="624" t="s">
        <v>65</v>
      </c>
      <c r="F28" s="624"/>
      <c r="G28" s="624"/>
      <c r="H28" s="625">
        <v>2833661.33</v>
      </c>
      <c r="I28" s="625">
        <v>182403.0689819314</v>
      </c>
      <c r="J28" s="626">
        <v>6.4370102048</v>
      </c>
      <c r="K28" s="625">
        <v>94710.395094991705</v>
      </c>
      <c r="L28" s="626">
        <v>51.923685069299999</v>
      </c>
      <c r="M28" s="625">
        <v>30778.1670433242</v>
      </c>
      <c r="N28" s="626">
        <v>16.873711179899999</v>
      </c>
      <c r="O28" s="625">
        <v>13946.3741539941</v>
      </c>
      <c r="P28" s="626">
        <v>7.6459098149000004</v>
      </c>
      <c r="Q28" s="625">
        <v>5520.0975795722998</v>
      </c>
      <c r="R28" s="626">
        <v>3.0263183675000001</v>
      </c>
      <c r="S28" s="625">
        <v>37448.035110049001</v>
      </c>
      <c r="T28" s="626">
        <v>20.530375568299998</v>
      </c>
    </row>
    <row r="29" spans="1:20" s="606" customFormat="1" ht="12" customHeight="1">
      <c r="A29" s="623"/>
      <c r="B29" s="623" t="s">
        <v>66</v>
      </c>
      <c r="C29" s="624"/>
      <c r="D29" s="624"/>
      <c r="E29" s="624" t="s">
        <v>67</v>
      </c>
      <c r="F29" s="624"/>
      <c r="G29" s="624"/>
      <c r="H29" s="625">
        <v>7311581.7400000002</v>
      </c>
      <c r="I29" s="625">
        <v>148489.99487373151</v>
      </c>
      <c r="J29" s="626">
        <v>2.0308874351999999</v>
      </c>
      <c r="K29" s="625">
        <v>130705.7358383909</v>
      </c>
      <c r="L29" s="626">
        <v>88.0232610618</v>
      </c>
      <c r="M29" s="625">
        <v>3681.5015742836999</v>
      </c>
      <c r="N29" s="626">
        <v>2.4792926806</v>
      </c>
      <c r="O29" s="625">
        <v>9911.5416743725</v>
      </c>
      <c r="P29" s="626">
        <v>6.6748885558</v>
      </c>
      <c r="Q29" s="625">
        <v>530.07320590619997</v>
      </c>
      <c r="R29" s="626">
        <v>0.35697570490000002</v>
      </c>
      <c r="S29" s="625">
        <v>3661.1425807782998</v>
      </c>
      <c r="T29" s="626">
        <v>2.4655819969000001</v>
      </c>
    </row>
    <row r="30" spans="1:20" s="606" customFormat="1" ht="12" customHeight="1">
      <c r="A30" s="623"/>
      <c r="B30" s="623" t="s">
        <v>68</v>
      </c>
      <c r="C30" s="624"/>
      <c r="D30" s="624"/>
      <c r="E30" s="624" t="s">
        <v>69</v>
      </c>
      <c r="F30" s="624"/>
      <c r="G30" s="624"/>
      <c r="H30" s="625">
        <v>28165003.739999998</v>
      </c>
      <c r="I30" s="625">
        <v>1348839.4113673402</v>
      </c>
      <c r="J30" s="626">
        <v>4.7890617158</v>
      </c>
      <c r="K30" s="625">
        <v>955084.69025066996</v>
      </c>
      <c r="L30" s="626">
        <v>70.807887299399994</v>
      </c>
      <c r="M30" s="625">
        <v>176537.72494008049</v>
      </c>
      <c r="N30" s="626">
        <v>13.088120309400001</v>
      </c>
      <c r="O30" s="625">
        <v>23565.618459347199</v>
      </c>
      <c r="P30" s="626">
        <v>1.7471033439000001</v>
      </c>
      <c r="Q30" s="625">
        <v>17280.051005330701</v>
      </c>
      <c r="R30" s="626">
        <v>1.2811051382</v>
      </c>
      <c r="S30" s="625">
        <v>176371.32671191171</v>
      </c>
      <c r="T30" s="626">
        <v>13.0757839092</v>
      </c>
    </row>
    <row r="31" spans="1:20" s="606" customFormat="1" ht="12" customHeight="1">
      <c r="A31" s="623"/>
      <c r="B31" s="623" t="s">
        <v>70</v>
      </c>
      <c r="C31" s="624"/>
      <c r="D31" s="624"/>
      <c r="E31" s="624" t="s">
        <v>71</v>
      </c>
      <c r="F31" s="624"/>
      <c r="G31" s="624"/>
      <c r="H31" s="625">
        <v>2288125.29</v>
      </c>
      <c r="I31" s="625">
        <v>313247.25962699461</v>
      </c>
      <c r="J31" s="626">
        <v>13.690127065900001</v>
      </c>
      <c r="K31" s="625">
        <v>18207.283222573202</v>
      </c>
      <c r="L31" s="626">
        <v>5.8124317653000004</v>
      </c>
      <c r="M31" s="625">
        <v>2056.4885070763999</v>
      </c>
      <c r="N31" s="626">
        <v>0.6565064638</v>
      </c>
      <c r="O31" s="625">
        <v>271141.70179647132</v>
      </c>
      <c r="P31" s="626">
        <v>86.558363549399999</v>
      </c>
      <c r="Q31" s="625">
        <v>5584.0142609761997</v>
      </c>
      <c r="R31" s="626">
        <v>1.7826219030999999</v>
      </c>
      <c r="S31" s="625">
        <v>16257.771839897499</v>
      </c>
      <c r="T31" s="626">
        <v>5.1900763184000001</v>
      </c>
    </row>
    <row r="32" spans="1:20" s="606" customFormat="1" ht="12" customHeight="1">
      <c r="A32" s="623"/>
      <c r="B32" s="623"/>
      <c r="C32" s="624" t="s">
        <v>72</v>
      </c>
      <c r="D32" s="624"/>
      <c r="E32" s="624"/>
      <c r="F32" s="624" t="s">
        <v>73</v>
      </c>
      <c r="G32" s="624"/>
      <c r="H32" s="625">
        <v>1984237.62</v>
      </c>
      <c r="I32" s="625">
        <v>305014.60344197683</v>
      </c>
      <c r="J32" s="626">
        <v>15.3718788701</v>
      </c>
      <c r="K32" s="625" t="s">
        <v>45</v>
      </c>
      <c r="L32" s="625" t="s">
        <v>45</v>
      </c>
      <c r="M32" s="625" t="s">
        <v>45</v>
      </c>
      <c r="N32" s="625" t="s">
        <v>45</v>
      </c>
      <c r="O32" s="625">
        <v>264701.16624626803</v>
      </c>
      <c r="P32" s="626">
        <v>86.783112434399996</v>
      </c>
      <c r="Q32" s="625">
        <v>5539.5092467206996</v>
      </c>
      <c r="R32" s="626">
        <v>1.8161455825999999</v>
      </c>
      <c r="S32" s="625">
        <v>15956.014434524999</v>
      </c>
      <c r="T32" s="626">
        <v>5.2312296705000003</v>
      </c>
    </row>
    <row r="33" spans="1:20" s="606" customFormat="1" ht="12" customHeight="1">
      <c r="A33" s="623"/>
      <c r="B33" s="623" t="s">
        <v>74</v>
      </c>
      <c r="C33" s="624"/>
      <c r="D33" s="624"/>
      <c r="E33" s="624" t="s">
        <v>130</v>
      </c>
      <c r="F33" s="624"/>
      <c r="G33" s="624"/>
      <c r="H33" s="625">
        <v>1116600.28</v>
      </c>
      <c r="I33" s="625">
        <v>31952.030047628399</v>
      </c>
      <c r="J33" s="626">
        <v>2.8615459462000001</v>
      </c>
      <c r="K33" s="625">
        <v>20986.932153381498</v>
      </c>
      <c r="L33" s="626">
        <v>65.682625242</v>
      </c>
      <c r="M33" s="625">
        <v>3463.4639493279001</v>
      </c>
      <c r="N33" s="626">
        <v>10.839574024499999</v>
      </c>
      <c r="O33" s="625">
        <v>4713.6618156239001</v>
      </c>
      <c r="P33" s="626">
        <v>14.752307783299999</v>
      </c>
      <c r="Q33" s="625">
        <v>477.09605278560002</v>
      </c>
      <c r="R33" s="626">
        <v>1.4931635082000001</v>
      </c>
      <c r="S33" s="625">
        <v>2310.8760765094999</v>
      </c>
      <c r="T33" s="626">
        <v>7.2323294422000002</v>
      </c>
    </row>
    <row r="34" spans="1:20" s="606" customFormat="1" ht="4" customHeight="1">
      <c r="A34" s="623"/>
      <c r="B34" s="623"/>
      <c r="C34" s="624"/>
      <c r="D34" s="624"/>
      <c r="E34" s="624"/>
      <c r="F34" s="624"/>
      <c r="G34" s="624"/>
      <c r="H34" s="625"/>
      <c r="I34" s="625"/>
      <c r="J34" s="626"/>
      <c r="K34" s="625"/>
      <c r="L34" s="626"/>
      <c r="M34" s="625"/>
      <c r="N34" s="626"/>
      <c r="O34" s="625"/>
      <c r="P34" s="626"/>
      <c r="Q34" s="625"/>
      <c r="R34" s="626"/>
      <c r="S34" s="625"/>
      <c r="T34" s="626"/>
    </row>
    <row r="35" spans="1:20" s="606" customFormat="1" ht="12" customHeight="1">
      <c r="A35" s="623" t="s">
        <v>76</v>
      </c>
      <c r="B35" s="623"/>
      <c r="C35" s="624"/>
      <c r="D35" s="624" t="s">
        <v>131</v>
      </c>
      <c r="E35" s="624"/>
      <c r="F35" s="624"/>
      <c r="G35" s="624"/>
      <c r="H35" s="625">
        <v>188596.78</v>
      </c>
      <c r="I35" s="625">
        <v>2024.3087950055001</v>
      </c>
      <c r="J35" s="626">
        <v>1.0733527874</v>
      </c>
      <c r="K35" s="625">
        <v>230.4331155383</v>
      </c>
      <c r="L35" s="626">
        <v>11.3832986403</v>
      </c>
      <c r="M35" s="625">
        <v>403.89770823689997</v>
      </c>
      <c r="N35" s="626">
        <v>19.952376299200001</v>
      </c>
      <c r="O35" s="625">
        <v>1116.9042410500999</v>
      </c>
      <c r="P35" s="626">
        <v>55.174598055700002</v>
      </c>
      <c r="Q35" s="625">
        <v>268.05813945670002</v>
      </c>
      <c r="R35" s="626">
        <v>13.2419589402</v>
      </c>
      <c r="S35" s="625">
        <v>5.0155907234999999</v>
      </c>
      <c r="T35" s="626">
        <v>0.2477680646</v>
      </c>
    </row>
    <row r="36" spans="1:20" s="606" customFormat="1" ht="12" customHeight="1">
      <c r="A36" s="623" t="s">
        <v>78</v>
      </c>
      <c r="B36" s="623"/>
      <c r="C36" s="624"/>
      <c r="D36" s="624" t="s">
        <v>79</v>
      </c>
      <c r="E36" s="624"/>
      <c r="F36" s="624"/>
      <c r="G36" s="624"/>
      <c r="H36" s="625">
        <v>90300.479999999996</v>
      </c>
      <c r="I36" s="625">
        <v>418.31721532820001</v>
      </c>
      <c r="J36" s="626">
        <v>0.4632502677</v>
      </c>
      <c r="K36" s="625">
        <v>36.000679491900001</v>
      </c>
      <c r="L36" s="626">
        <v>8.6060717016999995</v>
      </c>
      <c r="M36" s="625" t="s">
        <v>45</v>
      </c>
      <c r="N36" s="625" t="s">
        <v>45</v>
      </c>
      <c r="O36" s="625">
        <v>378.70465109409997</v>
      </c>
      <c r="P36" s="626">
        <v>90.530496287899993</v>
      </c>
      <c r="Q36" s="625" t="s">
        <v>45</v>
      </c>
      <c r="R36" s="625" t="s">
        <v>45</v>
      </c>
      <c r="S36" s="625" t="s">
        <v>45</v>
      </c>
      <c r="T36" s="625" t="s">
        <v>45</v>
      </c>
    </row>
    <row r="37" spans="1:20" s="606" customFormat="1" ht="12" customHeight="1">
      <c r="A37" s="623" t="s">
        <v>80</v>
      </c>
      <c r="B37" s="623"/>
      <c r="C37" s="624"/>
      <c r="D37" s="624" t="s">
        <v>81</v>
      </c>
      <c r="E37" s="624"/>
      <c r="F37" s="624"/>
      <c r="G37" s="624"/>
      <c r="H37" s="625">
        <v>3501742.27</v>
      </c>
      <c r="I37" s="625">
        <v>104305.60838887149</v>
      </c>
      <c r="J37" s="626">
        <v>2.9786774796</v>
      </c>
      <c r="K37" s="625">
        <v>68418.425923518604</v>
      </c>
      <c r="L37" s="626">
        <v>65.594196688300002</v>
      </c>
      <c r="M37" s="625">
        <v>2302.9918385934002</v>
      </c>
      <c r="N37" s="626">
        <v>2.2079271423</v>
      </c>
      <c r="O37" s="625">
        <v>31846.260217893101</v>
      </c>
      <c r="P37" s="626">
        <v>30.531685409600001</v>
      </c>
      <c r="Q37" s="625">
        <v>294.04867785549999</v>
      </c>
      <c r="R37" s="626">
        <v>0.28191070680000002</v>
      </c>
      <c r="S37" s="625">
        <v>1443.8817310108</v>
      </c>
      <c r="T37" s="626">
        <v>1.3842800528999999</v>
      </c>
    </row>
    <row r="38" spans="1:20" s="606" customFormat="1" ht="12" customHeight="1">
      <c r="A38" s="623"/>
      <c r="B38" s="623" t="s">
        <v>132</v>
      </c>
      <c r="C38" s="624"/>
      <c r="D38" s="624"/>
      <c r="E38" s="624" t="s">
        <v>133</v>
      </c>
      <c r="F38" s="624"/>
      <c r="G38" s="624"/>
      <c r="H38" s="625">
        <v>2730835.77</v>
      </c>
      <c r="I38" s="625">
        <v>55506.662348613703</v>
      </c>
      <c r="J38" s="626">
        <v>2.0325888124999998</v>
      </c>
      <c r="K38" s="625">
        <v>35937.201774290501</v>
      </c>
      <c r="L38" s="626">
        <v>64.743942895700002</v>
      </c>
      <c r="M38" s="625">
        <v>1357.9742192814001</v>
      </c>
      <c r="N38" s="626">
        <v>2.4465067108</v>
      </c>
      <c r="O38" s="625">
        <v>16909.984307962899</v>
      </c>
      <c r="P38" s="626">
        <v>30.464783131400001</v>
      </c>
      <c r="Q38" s="625">
        <v>236.79318862299999</v>
      </c>
      <c r="R38" s="626">
        <v>0.42660318349999998</v>
      </c>
      <c r="S38" s="625">
        <v>1064.7088584559999</v>
      </c>
      <c r="T38" s="626">
        <v>1.9181640787000001</v>
      </c>
    </row>
    <row r="39" spans="1:20" s="606" customFormat="1" ht="12" customHeight="1">
      <c r="A39" s="623" t="s">
        <v>82</v>
      </c>
      <c r="B39" s="623"/>
      <c r="C39" s="624"/>
      <c r="D39" s="624" t="s">
        <v>83</v>
      </c>
      <c r="E39" s="624"/>
      <c r="F39" s="624"/>
      <c r="G39" s="624"/>
      <c r="H39" s="625">
        <v>256946.03</v>
      </c>
      <c r="I39" s="625">
        <v>38.334656250000002</v>
      </c>
      <c r="J39" s="626">
        <v>1.49193417E-2</v>
      </c>
      <c r="K39" s="625" t="s">
        <v>45</v>
      </c>
      <c r="L39" s="625" t="s">
        <v>45</v>
      </c>
      <c r="M39" s="625" t="s">
        <v>45</v>
      </c>
      <c r="N39" s="625" t="s">
        <v>45</v>
      </c>
      <c r="O39" s="625" t="s">
        <v>45</v>
      </c>
      <c r="P39" s="625" t="s">
        <v>45</v>
      </c>
      <c r="Q39" s="625" t="s">
        <v>45</v>
      </c>
      <c r="R39" s="625" t="s">
        <v>45</v>
      </c>
      <c r="S39" s="625" t="s">
        <v>45</v>
      </c>
      <c r="T39" s="625" t="s">
        <v>45</v>
      </c>
    </row>
    <row r="40" spans="1:20" s="606" customFormat="1" ht="12" customHeight="1">
      <c r="A40" s="623" t="s">
        <v>84</v>
      </c>
      <c r="B40" s="623"/>
      <c r="C40" s="624"/>
      <c r="D40" s="624" t="s">
        <v>85</v>
      </c>
      <c r="E40" s="624"/>
      <c r="F40" s="624"/>
      <c r="G40" s="624"/>
      <c r="H40" s="625">
        <v>5983608.21</v>
      </c>
      <c r="I40" s="625">
        <v>375766.64669719362</v>
      </c>
      <c r="J40" s="626">
        <v>6.2799340049000003</v>
      </c>
      <c r="K40" s="625">
        <v>213916.42352748479</v>
      </c>
      <c r="L40" s="626">
        <v>56.927996512699998</v>
      </c>
      <c r="M40" s="625">
        <v>75504.964763493103</v>
      </c>
      <c r="N40" s="626">
        <v>20.0935781361</v>
      </c>
      <c r="O40" s="625">
        <v>56755.960867865899</v>
      </c>
      <c r="P40" s="626">
        <v>15.1040443229</v>
      </c>
      <c r="Q40" s="625">
        <v>1727.9525717373001</v>
      </c>
      <c r="R40" s="626">
        <v>0.4598472448</v>
      </c>
      <c r="S40" s="625">
        <v>27861.344966612502</v>
      </c>
      <c r="T40" s="626">
        <v>7.4145337834999996</v>
      </c>
    </row>
    <row r="41" spans="1:20" s="606" customFormat="1" ht="12" customHeight="1">
      <c r="A41" s="623"/>
      <c r="B41" s="623" t="s">
        <v>86</v>
      </c>
      <c r="C41" s="624"/>
      <c r="D41" s="624"/>
      <c r="E41" s="624" t="s">
        <v>87</v>
      </c>
      <c r="F41" s="624"/>
      <c r="G41" s="624"/>
      <c r="H41" s="625">
        <v>2465784.7400000002</v>
      </c>
      <c r="I41" s="625">
        <v>30863.713958493499</v>
      </c>
      <c r="J41" s="626">
        <v>1.2516791696</v>
      </c>
      <c r="K41" s="625">
        <v>14920.278060287899</v>
      </c>
      <c r="L41" s="626">
        <v>48.342458332600003</v>
      </c>
      <c r="M41" s="625">
        <v>2710.3925679806998</v>
      </c>
      <c r="N41" s="626">
        <v>8.7818095114000005</v>
      </c>
      <c r="O41" s="625">
        <v>10715.6464025351</v>
      </c>
      <c r="P41" s="626">
        <v>34.719238316400002</v>
      </c>
      <c r="Q41" s="625">
        <v>477.23281741519997</v>
      </c>
      <c r="R41" s="626">
        <v>1.5462585548000001</v>
      </c>
      <c r="S41" s="625">
        <v>2040.1641102746</v>
      </c>
      <c r="T41" s="626">
        <v>6.6102352847999999</v>
      </c>
    </row>
    <row r="42" spans="1:20" s="606" customFormat="1" ht="12" customHeight="1">
      <c r="A42" s="623"/>
      <c r="B42" s="623" t="s">
        <v>88</v>
      </c>
      <c r="C42" s="624"/>
      <c r="D42" s="624"/>
      <c r="E42" s="624" t="s">
        <v>89</v>
      </c>
      <c r="F42" s="624"/>
      <c r="G42" s="624"/>
      <c r="H42" s="625">
        <v>3214187.12</v>
      </c>
      <c r="I42" s="625">
        <v>336680.62041607063</v>
      </c>
      <c r="J42" s="626">
        <v>10.4748294933</v>
      </c>
      <c r="K42" s="625">
        <v>196630.38800529711</v>
      </c>
      <c r="L42" s="626">
        <v>58.402645142499999</v>
      </c>
      <c r="M42" s="625">
        <v>71801.833188154997</v>
      </c>
      <c r="N42" s="626">
        <v>21.326393274299999</v>
      </c>
      <c r="O42" s="625">
        <v>42158.362071083597</v>
      </c>
      <c r="P42" s="626">
        <v>12.5217667768</v>
      </c>
      <c r="Q42" s="625">
        <v>1120.171780892</v>
      </c>
      <c r="R42" s="626">
        <v>0.33271050159999999</v>
      </c>
      <c r="S42" s="625">
        <v>24969.8653706429</v>
      </c>
      <c r="T42" s="626">
        <v>7.4164843049</v>
      </c>
    </row>
    <row r="43" spans="1:20" s="606" customFormat="1" ht="12" customHeight="1">
      <c r="A43" s="623"/>
      <c r="B43" s="623"/>
      <c r="C43" s="624" t="s">
        <v>90</v>
      </c>
      <c r="D43" s="624"/>
      <c r="E43" s="624"/>
      <c r="F43" s="624" t="s">
        <v>91</v>
      </c>
      <c r="G43" s="624"/>
      <c r="H43" s="625">
        <v>402362.3</v>
      </c>
      <c r="I43" s="625">
        <v>21803.5605351103</v>
      </c>
      <c r="J43" s="626">
        <v>5.4188875387</v>
      </c>
      <c r="K43" s="625">
        <v>4437.4579718896002</v>
      </c>
      <c r="L43" s="626">
        <v>20.351987762499999</v>
      </c>
      <c r="M43" s="625">
        <v>7076.2661603536999</v>
      </c>
      <c r="N43" s="626">
        <v>32.454635787400001</v>
      </c>
      <c r="O43" s="625">
        <v>8675.5250330177005</v>
      </c>
      <c r="P43" s="626">
        <v>39.789487680500002</v>
      </c>
      <c r="Q43" s="625">
        <v>204.0459646292</v>
      </c>
      <c r="R43" s="626">
        <v>0.93583781560000001</v>
      </c>
      <c r="S43" s="625">
        <v>1410.2654052201001</v>
      </c>
      <c r="T43" s="626">
        <v>6.4680509540999997</v>
      </c>
    </row>
    <row r="44" spans="1:20" s="606" customFormat="1" ht="12" customHeight="1">
      <c r="A44" s="623" t="s">
        <v>92</v>
      </c>
      <c r="B44" s="623"/>
      <c r="C44" s="624"/>
      <c r="D44" s="624" t="s">
        <v>93</v>
      </c>
      <c r="E44" s="624"/>
      <c r="F44" s="624"/>
      <c r="G44" s="624"/>
      <c r="H44" s="625">
        <v>644246.15</v>
      </c>
      <c r="I44" s="625">
        <v>40984.276321921701</v>
      </c>
      <c r="J44" s="626">
        <v>6.3615865335999997</v>
      </c>
      <c r="K44" s="625">
        <v>38305.946410735698</v>
      </c>
      <c r="L44" s="626">
        <v>93.464981813600005</v>
      </c>
      <c r="M44" s="625">
        <v>266.57696339929998</v>
      </c>
      <c r="N44" s="626">
        <v>0.65043716110000005</v>
      </c>
      <c r="O44" s="625">
        <v>2158.9558559800998</v>
      </c>
      <c r="P44" s="626">
        <v>5.2677662013999997</v>
      </c>
      <c r="Q44" s="625">
        <v>34.436922175299998</v>
      </c>
      <c r="R44" s="626">
        <v>8.4024716999999999E-2</v>
      </c>
      <c r="S44" s="625">
        <v>218.36016963130001</v>
      </c>
      <c r="T44" s="626">
        <v>0.53279010689999995</v>
      </c>
    </row>
    <row r="45" spans="1:20" s="606" customFormat="1" ht="12" customHeight="1">
      <c r="A45" s="623"/>
      <c r="B45" s="623"/>
      <c r="C45" s="624"/>
      <c r="D45" s="624"/>
      <c r="E45" s="624"/>
      <c r="F45" s="624"/>
      <c r="G45" s="624"/>
      <c r="H45" s="625"/>
      <c r="I45" s="625"/>
      <c r="J45" s="626"/>
      <c r="K45" s="625"/>
      <c r="L45" s="626"/>
      <c r="M45" s="625"/>
      <c r="N45" s="626"/>
      <c r="O45" s="625"/>
      <c r="P45" s="626"/>
      <c r="Q45" s="625"/>
      <c r="R45" s="626"/>
      <c r="S45" s="625"/>
      <c r="T45" s="626"/>
    </row>
    <row r="46" spans="1:20" s="606" customFormat="1" ht="12" customHeight="1">
      <c r="A46" s="623" t="s">
        <v>94</v>
      </c>
      <c r="B46" s="623"/>
      <c r="C46" s="624"/>
      <c r="D46" s="624"/>
      <c r="E46" s="624"/>
      <c r="F46" s="624"/>
      <c r="G46" s="624"/>
      <c r="H46" s="625">
        <v>75639165.019999996</v>
      </c>
      <c r="I46" s="625">
        <v>5266095.1280328296</v>
      </c>
      <c r="J46" s="626">
        <v>6.9621275256999997</v>
      </c>
      <c r="K46" s="625">
        <v>3971468.8388644946</v>
      </c>
      <c r="L46" s="626">
        <v>75.415820305300002</v>
      </c>
      <c r="M46" s="625">
        <v>331121.3230457778</v>
      </c>
      <c r="N46" s="626">
        <v>6.2877960802999997</v>
      </c>
      <c r="O46" s="625">
        <v>633523.17204732995</v>
      </c>
      <c r="P46" s="626">
        <v>12.0302265083</v>
      </c>
      <c r="Q46" s="625">
        <v>37708.1053941711</v>
      </c>
      <c r="R46" s="626">
        <v>0.7160543909</v>
      </c>
      <c r="S46" s="625">
        <v>292273.68868105678</v>
      </c>
      <c r="T46" s="626">
        <v>5.5501027151000004</v>
      </c>
    </row>
    <row r="47" spans="1:20" s="606" customFormat="1" ht="12" customHeight="1">
      <c r="A47" s="623"/>
      <c r="B47" s="623"/>
      <c r="C47" s="624"/>
      <c r="D47" s="624"/>
      <c r="E47" s="624"/>
      <c r="F47" s="624"/>
      <c r="G47" s="624"/>
      <c r="H47" s="625"/>
      <c r="I47" s="625"/>
      <c r="J47" s="626"/>
      <c r="K47" s="625"/>
      <c r="L47" s="626"/>
      <c r="M47" s="625"/>
      <c r="N47" s="626"/>
      <c r="O47" s="625"/>
      <c r="P47" s="626"/>
      <c r="Q47" s="625"/>
      <c r="R47" s="626"/>
      <c r="S47" s="625"/>
      <c r="T47" s="626"/>
    </row>
    <row r="48" spans="1:20" s="606" customFormat="1" ht="12" customHeight="1">
      <c r="A48" s="623" t="s">
        <v>134</v>
      </c>
      <c r="B48" s="623"/>
      <c r="C48" s="624"/>
      <c r="D48" s="624"/>
      <c r="E48" s="624"/>
      <c r="F48" s="624"/>
      <c r="G48" s="624"/>
      <c r="H48" s="625"/>
      <c r="I48" s="625"/>
      <c r="J48" s="626"/>
      <c r="K48" s="625"/>
      <c r="L48" s="626"/>
      <c r="M48" s="625"/>
      <c r="N48" s="626"/>
      <c r="O48" s="625"/>
      <c r="P48" s="626"/>
      <c r="Q48" s="625"/>
      <c r="R48" s="626"/>
      <c r="S48" s="625"/>
      <c r="T48" s="626"/>
    </row>
    <row r="49" spans="1:20" s="606" customFormat="1" ht="4" customHeight="1">
      <c r="A49" s="623"/>
      <c r="B49" s="623"/>
      <c r="C49" s="624"/>
      <c r="D49" s="624"/>
      <c r="E49" s="624"/>
      <c r="F49" s="624"/>
      <c r="G49" s="624"/>
      <c r="H49" s="625"/>
      <c r="I49" s="625"/>
      <c r="J49" s="626"/>
      <c r="K49" s="625"/>
      <c r="L49" s="626"/>
      <c r="M49" s="625"/>
      <c r="N49" s="626"/>
      <c r="O49" s="625"/>
      <c r="P49" s="626"/>
      <c r="Q49" s="625"/>
      <c r="R49" s="626"/>
      <c r="S49" s="625"/>
      <c r="T49" s="626"/>
    </row>
    <row r="50" spans="1:20" s="606" customFormat="1" ht="12" customHeight="1">
      <c r="A50" s="623" t="s">
        <v>135</v>
      </c>
      <c r="B50" s="623"/>
      <c r="C50" s="624"/>
      <c r="D50" s="624"/>
      <c r="E50" s="624"/>
      <c r="F50" s="624"/>
      <c r="G50" s="624"/>
      <c r="H50" s="625">
        <v>58992116.140000001</v>
      </c>
      <c r="I50" s="625">
        <v>4380891.8719335664</v>
      </c>
      <c r="J50" s="626">
        <v>7.4262327894000002</v>
      </c>
      <c r="K50" s="625">
        <v>3394272.500994998</v>
      </c>
      <c r="L50" s="626">
        <v>77.479029389900006</v>
      </c>
      <c r="M50" s="625">
        <v>235467.13105570691</v>
      </c>
      <c r="N50" s="626">
        <v>5.3748674456999996</v>
      </c>
      <c r="O50" s="625">
        <v>475459.57162841642</v>
      </c>
      <c r="P50" s="626">
        <v>10.853031426599999</v>
      </c>
      <c r="Q50" s="625">
        <v>32543.557314839501</v>
      </c>
      <c r="R50" s="626">
        <v>0.7428523293</v>
      </c>
      <c r="S50" s="625">
        <v>243149.1109396058</v>
      </c>
      <c r="T50" s="626">
        <v>5.5502194085000003</v>
      </c>
    </row>
    <row r="51" spans="1:20" s="606" customFormat="1" ht="12" customHeight="1">
      <c r="A51" s="623"/>
      <c r="B51" s="623" t="s">
        <v>136</v>
      </c>
      <c r="C51" s="624"/>
      <c r="D51" s="624"/>
      <c r="E51" s="624"/>
      <c r="F51" s="624"/>
      <c r="G51" s="624"/>
      <c r="H51" s="625">
        <v>17155440.66</v>
      </c>
      <c r="I51" s="625">
        <v>2467422.1679104762</v>
      </c>
      <c r="J51" s="626">
        <v>14.3827384957</v>
      </c>
      <c r="K51" s="625">
        <v>1997515.8905544772</v>
      </c>
      <c r="L51" s="626">
        <v>80.955578519699998</v>
      </c>
      <c r="M51" s="625">
        <v>18269.885710812301</v>
      </c>
      <c r="N51" s="626">
        <v>0.74044425589999996</v>
      </c>
      <c r="O51" s="625">
        <v>409285.82508449431</v>
      </c>
      <c r="P51" s="626">
        <v>16.5875880669</v>
      </c>
      <c r="Q51" s="625">
        <v>9493.3074984256</v>
      </c>
      <c r="R51" s="626">
        <v>0.38474597589999998</v>
      </c>
      <c r="S51" s="625">
        <v>32857.259062266297</v>
      </c>
      <c r="T51" s="626">
        <v>1.3316431817000001</v>
      </c>
    </row>
    <row r="52" spans="1:20" s="606" customFormat="1" ht="12" customHeight="1">
      <c r="A52" s="623"/>
      <c r="B52" s="623" t="s">
        <v>137</v>
      </c>
      <c r="C52" s="624"/>
      <c r="D52" s="624"/>
      <c r="E52" s="624"/>
      <c r="F52" s="624"/>
      <c r="G52" s="624"/>
      <c r="H52" s="625">
        <v>41836675.479999997</v>
      </c>
      <c r="I52" s="625">
        <v>1913469.7040230909</v>
      </c>
      <c r="J52" s="626">
        <v>4.5736657659000004</v>
      </c>
      <c r="K52" s="625">
        <v>1396756.6104405206</v>
      </c>
      <c r="L52" s="626">
        <v>72.996013864399998</v>
      </c>
      <c r="M52" s="625">
        <v>217197.24534489459</v>
      </c>
      <c r="N52" s="626">
        <v>11.350963377599999</v>
      </c>
      <c r="O52" s="625">
        <v>66173.746543921996</v>
      </c>
      <c r="P52" s="626">
        <v>3.4583116943999999</v>
      </c>
      <c r="Q52" s="625">
        <v>23050.2498164139</v>
      </c>
      <c r="R52" s="626">
        <v>1.2046310306000001</v>
      </c>
      <c r="S52" s="625">
        <v>210291.8518773395</v>
      </c>
      <c r="T52" s="626">
        <v>10.9900800329</v>
      </c>
    </row>
    <row r="53" spans="1:20" s="606" customFormat="1" ht="12" customHeight="1">
      <c r="A53" s="623" t="s">
        <v>138</v>
      </c>
      <c r="B53" s="623"/>
      <c r="C53" s="624"/>
      <c r="D53" s="624"/>
      <c r="E53" s="624"/>
      <c r="F53" s="624"/>
      <c r="G53" s="624"/>
      <c r="H53" s="625">
        <v>8898576.4800000004</v>
      </c>
      <c r="I53" s="625">
        <v>458399.82469180762</v>
      </c>
      <c r="J53" s="626">
        <v>5.1513837715999999</v>
      </c>
      <c r="K53" s="625">
        <v>270357.84682037518</v>
      </c>
      <c r="L53" s="626">
        <v>58.978610430800003</v>
      </c>
      <c r="M53" s="625">
        <v>76546.759372294502</v>
      </c>
      <c r="N53" s="626">
        <v>16.698688622700001</v>
      </c>
      <c r="O53" s="625">
        <v>81276.965700808403</v>
      </c>
      <c r="P53" s="626">
        <v>17.730583940700001</v>
      </c>
      <c r="Q53" s="625">
        <v>1873.9385050658</v>
      </c>
      <c r="R53" s="626">
        <v>0.4088000047</v>
      </c>
      <c r="S53" s="625">
        <v>28344.314293263698</v>
      </c>
      <c r="T53" s="626">
        <v>6.1833170010999998</v>
      </c>
    </row>
    <row r="54" spans="1:20" s="606" customFormat="1" ht="12" customHeight="1">
      <c r="A54" s="623" t="s">
        <v>139</v>
      </c>
      <c r="B54" s="623"/>
      <c r="C54" s="624"/>
      <c r="D54" s="624"/>
      <c r="E54" s="624"/>
      <c r="F54" s="624"/>
      <c r="G54" s="624"/>
      <c r="H54" s="625">
        <v>7748472.4000000004</v>
      </c>
      <c r="I54" s="625">
        <v>426803.43140745582</v>
      </c>
      <c r="J54" s="626">
        <v>5.5082267751999998</v>
      </c>
      <c r="K54" s="625">
        <v>306838.49104912131</v>
      </c>
      <c r="L54" s="626">
        <v>71.892226835499997</v>
      </c>
      <c r="M54" s="625">
        <v>19107.432617776401</v>
      </c>
      <c r="N54" s="626">
        <v>4.4768694934999997</v>
      </c>
      <c r="O54" s="625">
        <v>76786.634718105095</v>
      </c>
      <c r="P54" s="626">
        <v>17.9911006022</v>
      </c>
      <c r="Q54" s="625">
        <v>3290.6095742656998</v>
      </c>
      <c r="R54" s="626">
        <v>0.77098948420000002</v>
      </c>
      <c r="S54" s="625">
        <v>20780.263448187299</v>
      </c>
      <c r="T54" s="626">
        <v>4.8688135846999998</v>
      </c>
    </row>
    <row r="55" spans="1:20" s="606" customFormat="1" ht="12" customHeight="1">
      <c r="A55" s="623"/>
      <c r="B55" s="623"/>
      <c r="C55" s="624"/>
      <c r="D55" s="624"/>
      <c r="E55" s="624"/>
      <c r="F55" s="624"/>
      <c r="G55" s="624"/>
      <c r="H55" s="625"/>
      <c r="I55" s="625"/>
      <c r="J55" s="626"/>
      <c r="K55" s="625"/>
      <c r="L55" s="626"/>
      <c r="M55" s="625"/>
      <c r="N55" s="626"/>
      <c r="O55" s="625"/>
      <c r="P55" s="626"/>
      <c r="Q55" s="625"/>
      <c r="R55" s="626"/>
      <c r="S55" s="625"/>
      <c r="T55" s="626"/>
    </row>
    <row r="56" spans="1:20" s="606" customFormat="1" ht="12" customHeight="1">
      <c r="A56" s="623" t="s">
        <v>94</v>
      </c>
      <c r="B56" s="623"/>
      <c r="C56" s="624"/>
      <c r="D56" s="624"/>
      <c r="E56" s="624"/>
      <c r="F56" s="624"/>
      <c r="G56" s="624"/>
      <c r="H56" s="625">
        <v>75639165.019999996</v>
      </c>
      <c r="I56" s="625">
        <v>5266095.1280328296</v>
      </c>
      <c r="J56" s="626">
        <v>6.9621275256999997</v>
      </c>
      <c r="K56" s="625">
        <v>3971468.8388644946</v>
      </c>
      <c r="L56" s="626">
        <v>75.415820305300002</v>
      </c>
      <c r="M56" s="625">
        <v>331121.3230457778</v>
      </c>
      <c r="N56" s="626">
        <v>6.2877960802999997</v>
      </c>
      <c r="O56" s="625">
        <v>633523.17204732995</v>
      </c>
      <c r="P56" s="626">
        <v>12.0302265083</v>
      </c>
      <c r="Q56" s="625">
        <v>37708.1053941711</v>
      </c>
      <c r="R56" s="626">
        <v>0.7160543909</v>
      </c>
      <c r="S56" s="625">
        <v>292273.68868105678</v>
      </c>
      <c r="T56" s="626">
        <v>5.5501027151000004</v>
      </c>
    </row>
    <row r="57" spans="1:20" s="606" customFormat="1" ht="12" customHeight="1">
      <c r="A57" s="623"/>
      <c r="B57" s="623"/>
      <c r="C57" s="624"/>
      <c r="D57" s="624"/>
      <c r="E57" s="624"/>
      <c r="F57" s="624"/>
      <c r="G57" s="624"/>
      <c r="H57" s="625"/>
      <c r="I57" s="625"/>
      <c r="J57" s="626"/>
      <c r="K57" s="625"/>
      <c r="L57" s="626"/>
      <c r="M57" s="625"/>
      <c r="N57" s="626"/>
      <c r="O57" s="625"/>
      <c r="P57" s="626"/>
      <c r="Q57" s="625"/>
      <c r="R57" s="626"/>
      <c r="S57" s="625"/>
      <c r="T57" s="626"/>
    </row>
    <row r="58" spans="1:20" s="606" customFormat="1" ht="12" customHeight="1">
      <c r="A58" s="596" t="s">
        <v>140</v>
      </c>
      <c r="B58" s="596"/>
      <c r="C58" s="596"/>
      <c r="D58" s="596"/>
      <c r="E58" s="596"/>
      <c r="F58" s="596"/>
      <c r="G58" s="596"/>
      <c r="H58" s="625"/>
      <c r="I58" s="625"/>
      <c r="J58" s="626"/>
      <c r="K58" s="625"/>
      <c r="L58" s="626"/>
      <c r="M58" s="625"/>
      <c r="N58" s="626"/>
      <c r="O58" s="625"/>
      <c r="P58" s="626"/>
      <c r="Q58" s="625"/>
      <c r="R58" s="626"/>
      <c r="S58" s="625"/>
      <c r="T58" s="626"/>
    </row>
    <row r="59" spans="1:20" s="606" customFormat="1" ht="4" customHeight="1">
      <c r="A59" s="596"/>
      <c r="B59" s="596"/>
      <c r="C59" s="596"/>
      <c r="D59" s="596"/>
      <c r="E59" s="596"/>
      <c r="F59" s="596"/>
      <c r="G59" s="596"/>
      <c r="H59" s="625"/>
      <c r="I59" s="625"/>
      <c r="J59" s="626"/>
      <c r="K59" s="625"/>
      <c r="L59" s="626"/>
      <c r="M59" s="625"/>
      <c r="N59" s="626"/>
      <c r="O59" s="625"/>
      <c r="P59" s="626"/>
      <c r="Q59" s="625"/>
      <c r="R59" s="626"/>
      <c r="S59" s="625"/>
      <c r="T59" s="626"/>
    </row>
    <row r="60" spans="1:20" s="606" customFormat="1" ht="12" customHeight="1">
      <c r="A60" s="596"/>
      <c r="B60" s="596"/>
      <c r="C60" s="596"/>
      <c r="D60" s="596"/>
      <c r="E60" s="596"/>
      <c r="F60" s="665" t="s">
        <v>544</v>
      </c>
      <c r="G60" s="596" t="s">
        <v>543</v>
      </c>
      <c r="H60" s="625">
        <v>921516.23</v>
      </c>
      <c r="I60" s="625">
        <v>50684.900647583301</v>
      </c>
      <c r="J60" s="626">
        <v>5.5001636430999996</v>
      </c>
      <c r="K60" s="625">
        <v>30360.374439502099</v>
      </c>
      <c r="L60" s="626">
        <v>59.900234688399998</v>
      </c>
      <c r="M60" s="625">
        <v>5685.0643654759997</v>
      </c>
      <c r="N60" s="626">
        <v>11.2164851718</v>
      </c>
      <c r="O60" s="625">
        <v>10499.536397744199</v>
      </c>
      <c r="P60" s="626">
        <v>20.7153141539</v>
      </c>
      <c r="Q60" s="625">
        <v>512.02489876449999</v>
      </c>
      <c r="R60" s="626">
        <v>1.0102119018</v>
      </c>
      <c r="S60" s="625">
        <v>3627.9005460965</v>
      </c>
      <c r="T60" s="626">
        <v>7.1577540839999996</v>
      </c>
    </row>
    <row r="61" spans="1:20" s="606" customFormat="1" ht="12" customHeight="1">
      <c r="A61" s="666"/>
      <c r="B61" s="667"/>
      <c r="C61" s="803" t="s">
        <v>546</v>
      </c>
      <c r="D61" s="803"/>
      <c r="E61" s="803"/>
      <c r="F61" s="803"/>
      <c r="G61" s="596" t="s">
        <v>543</v>
      </c>
      <c r="H61" s="625">
        <v>1254704.33</v>
      </c>
      <c r="I61" s="625">
        <v>97140.798395116493</v>
      </c>
      <c r="J61" s="626">
        <v>7.7421266567</v>
      </c>
      <c r="K61" s="625">
        <v>52170.759343880301</v>
      </c>
      <c r="L61" s="626">
        <v>53.706331640099997</v>
      </c>
      <c r="M61" s="625">
        <v>7998.3722244459004</v>
      </c>
      <c r="N61" s="626">
        <v>8.2337929649999992</v>
      </c>
      <c r="O61" s="625">
        <v>22882.137682947901</v>
      </c>
      <c r="P61" s="626">
        <v>23.555640946899999</v>
      </c>
      <c r="Q61" s="625">
        <v>480.26594410069998</v>
      </c>
      <c r="R61" s="626">
        <v>0.49440189089999997</v>
      </c>
      <c r="S61" s="625">
        <v>13609.263199741599</v>
      </c>
      <c r="T61" s="626">
        <v>14.009832557099999</v>
      </c>
    </row>
    <row r="62" spans="1:20" s="606" customFormat="1" ht="12" customHeight="1">
      <c r="A62" s="666"/>
      <c r="B62" s="667"/>
      <c r="C62" s="803" t="s">
        <v>547</v>
      </c>
      <c r="D62" s="803"/>
      <c r="E62" s="803"/>
      <c r="F62" s="803"/>
      <c r="G62" s="596" t="s">
        <v>543</v>
      </c>
      <c r="H62" s="625">
        <v>1269889.95</v>
      </c>
      <c r="I62" s="625">
        <v>104159.58165289871</v>
      </c>
      <c r="J62" s="626">
        <v>8.2022526166999992</v>
      </c>
      <c r="K62" s="625">
        <v>65588.234798647507</v>
      </c>
      <c r="L62" s="626">
        <v>62.968988313700002</v>
      </c>
      <c r="M62" s="625">
        <v>15668.982276012601</v>
      </c>
      <c r="N62" s="626">
        <v>15.0432461684</v>
      </c>
      <c r="O62" s="625">
        <v>14533.7504412779</v>
      </c>
      <c r="P62" s="626">
        <v>13.9533494765</v>
      </c>
      <c r="Q62" s="625">
        <v>800.77052443299999</v>
      </c>
      <c r="R62" s="626">
        <v>0.76879199369999995</v>
      </c>
      <c r="S62" s="625">
        <v>7567.8436125278004</v>
      </c>
      <c r="T62" s="626">
        <v>7.2656240477000003</v>
      </c>
    </row>
    <row r="63" spans="1:20" s="606" customFormat="1" ht="12" customHeight="1">
      <c r="A63" s="666"/>
      <c r="B63" s="667"/>
      <c r="C63" s="803" t="s">
        <v>548</v>
      </c>
      <c r="D63" s="803"/>
      <c r="E63" s="803"/>
      <c r="F63" s="803"/>
      <c r="G63" s="596" t="s">
        <v>543</v>
      </c>
      <c r="H63" s="625">
        <v>2747008.27</v>
      </c>
      <c r="I63" s="625">
        <v>179335.4816557827</v>
      </c>
      <c r="J63" s="626">
        <v>6.5283924921000001</v>
      </c>
      <c r="K63" s="625">
        <v>125997.3814514657</v>
      </c>
      <c r="L63" s="626">
        <v>70.257921236900003</v>
      </c>
      <c r="M63" s="625">
        <v>20913.482769128201</v>
      </c>
      <c r="N63" s="626">
        <v>11.661653664999999</v>
      </c>
      <c r="O63" s="625">
        <v>26489.843658635298</v>
      </c>
      <c r="P63" s="626">
        <v>14.771111335100001</v>
      </c>
      <c r="Q63" s="625">
        <v>1928.6840810573001</v>
      </c>
      <c r="R63" s="626">
        <v>1.0754615112000001</v>
      </c>
      <c r="S63" s="625">
        <v>4006.0896954962</v>
      </c>
      <c r="T63" s="626">
        <v>2.2338522519000001</v>
      </c>
    </row>
    <row r="64" spans="1:20" s="606" customFormat="1" ht="12" customHeight="1">
      <c r="A64" s="666"/>
      <c r="B64" s="667"/>
      <c r="C64" s="803" t="s">
        <v>549</v>
      </c>
      <c r="D64" s="803">
        <v>499</v>
      </c>
      <c r="E64" s="803"/>
      <c r="F64" s="803"/>
      <c r="G64" s="596" t="s">
        <v>543</v>
      </c>
      <c r="H64" s="625">
        <v>3307945.5</v>
      </c>
      <c r="I64" s="625">
        <v>273500.40465665242</v>
      </c>
      <c r="J64" s="626">
        <v>8.2679839996000002</v>
      </c>
      <c r="K64" s="625">
        <v>189680.98957762739</v>
      </c>
      <c r="L64" s="626">
        <v>69.353092846699994</v>
      </c>
      <c r="M64" s="625">
        <v>38266.533337201399</v>
      </c>
      <c r="N64" s="626">
        <v>13.991399166400001</v>
      </c>
      <c r="O64" s="625">
        <v>33206.3398864681</v>
      </c>
      <c r="P64" s="626">
        <v>12.1412397646</v>
      </c>
      <c r="Q64" s="625">
        <v>1553.4812310968</v>
      </c>
      <c r="R64" s="626">
        <v>0.56799960969999996</v>
      </c>
      <c r="S64" s="625">
        <v>10793.0606242586</v>
      </c>
      <c r="T64" s="626">
        <v>3.9462686125999999</v>
      </c>
    </row>
    <row r="65" spans="1:20" s="606" customFormat="1" ht="12" customHeight="1">
      <c r="A65" s="666"/>
      <c r="B65" s="667"/>
      <c r="C65" s="803" t="s">
        <v>550</v>
      </c>
      <c r="D65" s="803">
        <v>999</v>
      </c>
      <c r="E65" s="803"/>
      <c r="F65" s="803"/>
      <c r="G65" s="596" t="s">
        <v>543</v>
      </c>
      <c r="H65" s="625">
        <v>4282596.49</v>
      </c>
      <c r="I65" s="625">
        <v>232539.86484775529</v>
      </c>
      <c r="J65" s="626">
        <v>5.4298803399000004</v>
      </c>
      <c r="K65" s="625">
        <v>198742.4681666416</v>
      </c>
      <c r="L65" s="626">
        <v>85.465977326800001</v>
      </c>
      <c r="M65" s="625">
        <v>9064.1428677668991</v>
      </c>
      <c r="N65" s="626">
        <v>3.8978877337000002</v>
      </c>
      <c r="O65" s="625">
        <v>13690.141705403899</v>
      </c>
      <c r="P65" s="626">
        <v>5.8872235580999996</v>
      </c>
      <c r="Q65" s="625">
        <v>1262.6729167639</v>
      </c>
      <c r="R65" s="626">
        <v>0.54299202310000005</v>
      </c>
      <c r="S65" s="625">
        <v>9780.4391911790008</v>
      </c>
      <c r="T65" s="626">
        <v>4.2059193582000001</v>
      </c>
    </row>
    <row r="66" spans="1:20" s="606" customFormat="1" ht="12" customHeight="1">
      <c r="A66" s="666"/>
      <c r="B66" s="803" t="s">
        <v>551</v>
      </c>
      <c r="C66" s="803"/>
      <c r="D66" s="803"/>
      <c r="E66" s="803"/>
      <c r="F66" s="803"/>
      <c r="G66" s="596" t="s">
        <v>543</v>
      </c>
      <c r="H66" s="625">
        <v>6511575.3099999996</v>
      </c>
      <c r="I66" s="625">
        <v>842304.71206855122</v>
      </c>
      <c r="J66" s="626">
        <v>12.935498277600001</v>
      </c>
      <c r="K66" s="625">
        <v>431768.76085067261</v>
      </c>
      <c r="L66" s="626">
        <v>51.260399551900001</v>
      </c>
      <c r="M66" s="625">
        <v>54449.690439862199</v>
      </c>
      <c r="N66" s="626">
        <v>6.4643696823000001</v>
      </c>
      <c r="O66" s="625">
        <v>310205.74654730898</v>
      </c>
      <c r="P66" s="626">
        <v>36.828209803699998</v>
      </c>
      <c r="Q66" s="625">
        <v>9129.1856928722991</v>
      </c>
      <c r="R66" s="626">
        <v>1.0838340997</v>
      </c>
      <c r="S66" s="625">
        <v>36751.328537835099</v>
      </c>
      <c r="T66" s="626">
        <v>4.3631868623000001</v>
      </c>
    </row>
    <row r="67" spans="1:20" s="606" customFormat="1" ht="12" customHeight="1">
      <c r="A67" s="666"/>
      <c r="B67" s="803" t="s">
        <v>552</v>
      </c>
      <c r="C67" s="803"/>
      <c r="D67" s="803">
        <v>4999</v>
      </c>
      <c r="E67" s="803"/>
      <c r="F67" s="803"/>
      <c r="G67" s="596" t="s">
        <v>543</v>
      </c>
      <c r="H67" s="625">
        <v>8131348.4699999997</v>
      </c>
      <c r="I67" s="625">
        <v>770903.8176580898</v>
      </c>
      <c r="J67" s="626">
        <v>9.4806392876000007</v>
      </c>
      <c r="K67" s="625">
        <v>684291.67950513563</v>
      </c>
      <c r="L67" s="626">
        <v>88.764858057599994</v>
      </c>
      <c r="M67" s="625">
        <v>22596.268208116198</v>
      </c>
      <c r="N67" s="626">
        <v>2.9311397467</v>
      </c>
      <c r="O67" s="625">
        <v>34156.946733058197</v>
      </c>
      <c r="P67" s="626">
        <v>4.4307663227000003</v>
      </c>
      <c r="Q67" s="625">
        <v>4599.3972156757</v>
      </c>
      <c r="R67" s="626">
        <v>0.59662400289999995</v>
      </c>
      <c r="S67" s="625">
        <v>25259.525996104199</v>
      </c>
      <c r="T67" s="626">
        <v>3.2766118701</v>
      </c>
    </row>
    <row r="68" spans="1:20" s="606" customFormat="1" ht="12" customHeight="1">
      <c r="A68" s="666"/>
      <c r="B68" s="803" t="s">
        <v>553</v>
      </c>
      <c r="C68" s="803"/>
      <c r="D68" s="803">
        <v>9999</v>
      </c>
      <c r="E68" s="803"/>
      <c r="F68" s="803"/>
      <c r="G68" s="596" t="s">
        <v>543</v>
      </c>
      <c r="H68" s="625">
        <v>7455090.3799999999</v>
      </c>
      <c r="I68" s="625">
        <v>970492.99378876761</v>
      </c>
      <c r="J68" s="626">
        <v>13.017856851099999</v>
      </c>
      <c r="K68" s="625">
        <v>878299.37285408436</v>
      </c>
      <c r="L68" s="626">
        <v>90.500331117800002</v>
      </c>
      <c r="M68" s="625">
        <v>57415.635181259298</v>
      </c>
      <c r="N68" s="626">
        <v>5.9161308271999999</v>
      </c>
      <c r="O68" s="625">
        <v>25091.171075009901</v>
      </c>
      <c r="P68" s="626">
        <v>2.5854046587999999</v>
      </c>
      <c r="Q68" s="625">
        <v>750.08391321060003</v>
      </c>
      <c r="R68" s="626">
        <v>7.72889571E-2</v>
      </c>
      <c r="S68" s="625">
        <v>8936.7307652031996</v>
      </c>
      <c r="T68" s="626">
        <v>0.92084443910000002</v>
      </c>
    </row>
    <row r="69" spans="1:20" s="606" customFormat="1" ht="12" customHeight="1">
      <c r="A69" s="583"/>
      <c r="B69" s="802">
        <v>10000</v>
      </c>
      <c r="C69" s="803"/>
      <c r="D69" s="803"/>
      <c r="E69" s="803"/>
      <c r="F69" s="803"/>
      <c r="G69" s="596" t="s">
        <v>545</v>
      </c>
      <c r="H69" s="625">
        <v>39757490.090000004</v>
      </c>
      <c r="I69" s="625">
        <v>1745032.5726616324</v>
      </c>
      <c r="J69" s="626">
        <v>4.3891919955000001</v>
      </c>
      <c r="K69" s="625">
        <v>1314568.817876837</v>
      </c>
      <c r="L69" s="626">
        <v>75.332050442600007</v>
      </c>
      <c r="M69" s="625">
        <v>99063.151376509006</v>
      </c>
      <c r="N69" s="626">
        <v>5.6768654596000001</v>
      </c>
      <c r="O69" s="625">
        <v>142767.55791947551</v>
      </c>
      <c r="P69" s="626">
        <v>8.1813692280999994</v>
      </c>
      <c r="Q69" s="625">
        <v>16691.538976196302</v>
      </c>
      <c r="R69" s="626">
        <v>0.95651733029999997</v>
      </c>
      <c r="S69" s="625">
        <v>171941.50651261461</v>
      </c>
      <c r="T69" s="626">
        <v>9.8531975395</v>
      </c>
    </row>
    <row r="70" spans="1:20" s="606" customFormat="1" ht="12" customHeight="1">
      <c r="A70" s="596"/>
      <c r="B70" s="596"/>
      <c r="C70" s="596"/>
      <c r="D70" s="596"/>
      <c r="E70" s="596"/>
      <c r="F70" s="596"/>
      <c r="G70" s="596"/>
      <c r="H70" s="625"/>
      <c r="I70" s="625"/>
      <c r="J70" s="626"/>
      <c r="K70" s="625"/>
      <c r="L70" s="626"/>
      <c r="M70" s="625"/>
      <c r="N70" s="626"/>
      <c r="O70" s="625"/>
      <c r="P70" s="626"/>
      <c r="Q70" s="625"/>
      <c r="R70" s="626"/>
      <c r="S70" s="625"/>
      <c r="T70" s="626"/>
    </row>
    <row r="71" spans="1:20" s="606" customFormat="1" ht="12" customHeight="1">
      <c r="A71" s="596" t="s">
        <v>94</v>
      </c>
      <c r="B71" s="596"/>
      <c r="C71" s="596"/>
      <c r="D71" s="596"/>
      <c r="E71" s="596"/>
      <c r="F71" s="596"/>
      <c r="G71" s="596"/>
      <c r="H71" s="625">
        <v>75639165.019999996</v>
      </c>
      <c r="I71" s="625">
        <v>5266095.1280328296</v>
      </c>
      <c r="J71" s="626">
        <v>6.9621275256999997</v>
      </c>
      <c r="K71" s="625">
        <v>3971468.8388644946</v>
      </c>
      <c r="L71" s="626">
        <v>75.415820305300002</v>
      </c>
      <c r="M71" s="625">
        <v>331121.3230457778</v>
      </c>
      <c r="N71" s="626">
        <v>6.2877960802999997</v>
      </c>
      <c r="O71" s="625">
        <v>633523.17204732995</v>
      </c>
      <c r="P71" s="626">
        <v>12.0302265083</v>
      </c>
      <c r="Q71" s="625">
        <v>37708.1053941711</v>
      </c>
      <c r="R71" s="626">
        <v>0.7160543909</v>
      </c>
      <c r="S71" s="625">
        <v>292273.68868105678</v>
      </c>
      <c r="T71" s="626">
        <v>5.5501027151000004</v>
      </c>
    </row>
    <row r="72" spans="1:20" ht="12.75" customHeight="1">
      <c r="A72" s="624"/>
      <c r="B72" s="624"/>
      <c r="C72" s="624"/>
      <c r="D72" s="624"/>
      <c r="E72" s="624"/>
      <c r="F72" s="624"/>
      <c r="G72" s="624"/>
    </row>
    <row r="73" spans="1:20" s="631" customFormat="1" ht="12.75" customHeight="1">
      <c r="A73" s="628" t="s">
        <v>141</v>
      </c>
      <c r="B73" s="629"/>
      <c r="C73" s="630"/>
      <c r="D73" s="630"/>
      <c r="E73" s="630"/>
      <c r="F73" s="630"/>
      <c r="G73" s="630"/>
      <c r="I73" s="632"/>
    </row>
    <row r="74" spans="1:20" s="631" customFormat="1" ht="12.75" customHeight="1">
      <c r="A74" s="633" t="s">
        <v>297</v>
      </c>
      <c r="B74" s="630"/>
      <c r="C74" s="630"/>
      <c r="D74" s="630"/>
      <c r="E74" s="630"/>
      <c r="F74" s="630"/>
      <c r="G74" s="630"/>
      <c r="T74" s="634"/>
    </row>
    <row r="75" spans="1:20" s="631" customFormat="1" ht="12.75" customHeight="1">
      <c r="A75" s="633" t="s">
        <v>298</v>
      </c>
      <c r="B75" s="630"/>
      <c r="C75" s="630"/>
      <c r="D75" s="630"/>
      <c r="E75" s="630"/>
      <c r="F75" s="630"/>
      <c r="G75" s="630"/>
      <c r="T75" s="634"/>
    </row>
    <row r="76" spans="1:20" s="631" customFormat="1" ht="12.75" customHeight="1">
      <c r="A76" s="628" t="s">
        <v>526</v>
      </c>
      <c r="B76" s="630"/>
      <c r="C76" s="630"/>
      <c r="D76" s="630"/>
      <c r="E76" s="630"/>
      <c r="F76" s="630"/>
      <c r="G76" s="630"/>
      <c r="T76" s="634"/>
    </row>
    <row r="77" spans="1:20" s="631" customFormat="1" ht="12.75" customHeight="1">
      <c r="A77" s="556" t="s">
        <v>314</v>
      </c>
      <c r="B77" s="630"/>
      <c r="C77" s="630"/>
      <c r="D77" s="630"/>
      <c r="E77" s="630"/>
      <c r="F77" s="630"/>
      <c r="G77" s="630"/>
      <c r="T77" s="634"/>
    </row>
    <row r="78" spans="1:20" ht="12.75" customHeight="1">
      <c r="A78" s="628" t="s">
        <v>8</v>
      </c>
      <c r="B78" s="630"/>
      <c r="C78" s="630"/>
      <c r="D78" s="630"/>
      <c r="E78" s="630"/>
      <c r="F78" s="630"/>
      <c r="G78" s="630"/>
    </row>
    <row r="79" spans="1:20" ht="12.75" customHeight="1">
      <c r="A79" s="628" t="s">
        <v>30</v>
      </c>
      <c r="B79" s="630"/>
      <c r="C79" s="630"/>
      <c r="D79" s="630"/>
      <c r="E79" s="630"/>
      <c r="F79" s="630"/>
      <c r="G79" s="630"/>
    </row>
    <row r="80" spans="1:20" ht="12.75" customHeight="1">
      <c r="A80" s="630"/>
      <c r="B80" s="630"/>
      <c r="C80" s="630"/>
      <c r="D80" s="630"/>
      <c r="E80" s="630"/>
      <c r="F80" s="630"/>
      <c r="G80" s="630"/>
    </row>
    <row r="81" spans="1:7" ht="12.75" customHeight="1">
      <c r="A81" s="630"/>
      <c r="B81" s="630"/>
      <c r="C81" s="630"/>
      <c r="D81" s="630"/>
      <c r="E81" s="630"/>
      <c r="F81" s="630"/>
      <c r="G81" s="630"/>
    </row>
    <row r="82" spans="1:7" ht="12.75" customHeight="1">
      <c r="A82" s="630"/>
      <c r="B82" s="630"/>
      <c r="C82" s="630"/>
      <c r="D82" s="630"/>
      <c r="E82" s="630"/>
      <c r="F82" s="630"/>
      <c r="G82" s="630"/>
    </row>
    <row r="83" spans="1:7" ht="12.75" customHeight="1">
      <c r="A83" s="630"/>
      <c r="B83" s="630"/>
      <c r="C83" s="630"/>
      <c r="D83" s="630"/>
      <c r="E83" s="630"/>
      <c r="F83" s="630"/>
      <c r="G83" s="630"/>
    </row>
    <row r="84" spans="1:7" ht="12.75" customHeight="1">
      <c r="A84" s="630"/>
      <c r="B84" s="630"/>
      <c r="C84" s="630"/>
      <c r="D84" s="630"/>
      <c r="E84" s="630"/>
      <c r="F84" s="630"/>
      <c r="G84" s="630"/>
    </row>
    <row r="85" spans="1:7" ht="12.75" customHeight="1">
      <c r="A85" s="630"/>
      <c r="B85" s="630"/>
      <c r="C85" s="630"/>
      <c r="D85" s="630"/>
      <c r="E85" s="630"/>
      <c r="F85" s="630"/>
      <c r="G85" s="630"/>
    </row>
    <row r="86" spans="1:7" ht="12.75" customHeight="1">
      <c r="A86" s="630"/>
      <c r="B86" s="630"/>
      <c r="C86" s="630"/>
      <c r="D86" s="630"/>
      <c r="E86" s="630"/>
      <c r="F86" s="630"/>
      <c r="G86" s="630"/>
    </row>
    <row r="87" spans="1:7" ht="12.75" customHeight="1">
      <c r="A87" s="630"/>
      <c r="B87" s="630"/>
      <c r="C87" s="630"/>
      <c r="D87" s="630"/>
      <c r="E87" s="630"/>
      <c r="F87" s="630"/>
      <c r="G87" s="630"/>
    </row>
  </sheetData>
  <mergeCells count="20">
    <mergeCell ref="B66:F66"/>
    <mergeCell ref="B67:F67"/>
    <mergeCell ref="B68:F68"/>
    <mergeCell ref="B69:F69"/>
    <mergeCell ref="C61:F61"/>
    <mergeCell ref="C62:F62"/>
    <mergeCell ref="C63:F63"/>
    <mergeCell ref="C64:F64"/>
    <mergeCell ref="C65:F65"/>
    <mergeCell ref="H8:I8"/>
    <mergeCell ref="H3:T3"/>
    <mergeCell ref="H4:H7"/>
    <mergeCell ref="I4:T4"/>
    <mergeCell ref="I5:J7"/>
    <mergeCell ref="K5:T5"/>
    <mergeCell ref="K6:L7"/>
    <mergeCell ref="M6:N7"/>
    <mergeCell ref="O6:P7"/>
    <mergeCell ref="Q6:R7"/>
    <mergeCell ref="S6:T7"/>
  </mergeCells>
  <pageMargins left="0.25" right="0.25" top="0.75" bottom="0.75" header="0.3" footer="0.3"/>
  <pageSetup paperSize="9" scale="69" orientation="landscape" blackAndWhite="1" r:id="rId1"/>
  <headerFooter alignWithMargins="0"/>
  <rowBreaks count="1" manualBreakCount="1">
    <brk id="46" max="1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view="pageLayout" zoomScaleNormal="100" workbookViewId="0"/>
  </sheetViews>
  <sheetFormatPr baseColWidth="10" defaultColWidth="10.5" defaultRowHeight="12.5"/>
  <cols>
    <col min="1" max="2" width="1.08203125" style="305" customWidth="1"/>
    <col min="3" max="3" width="4.33203125" style="305" customWidth="1"/>
    <col min="4" max="6" width="1.08203125" style="305" customWidth="1"/>
    <col min="7" max="7" width="45.58203125" style="305" customWidth="1"/>
    <col min="8" max="10" width="14.33203125" style="305" customWidth="1"/>
    <col min="11" max="11" width="15.08203125" style="305" customWidth="1"/>
    <col min="12" max="14" width="12.33203125" style="305" customWidth="1"/>
    <col min="15" max="16384" width="10.5" style="305"/>
  </cols>
  <sheetData>
    <row r="1" spans="1:11" ht="15.5">
      <c r="A1" s="333" t="s">
        <v>293</v>
      </c>
      <c r="B1" s="334"/>
      <c r="F1" s="334"/>
      <c r="G1" s="334"/>
    </row>
    <row r="2" spans="1:11">
      <c r="A2" s="313"/>
      <c r="B2" s="313"/>
      <c r="C2" s="313"/>
      <c r="D2" s="313"/>
      <c r="E2" s="313"/>
      <c r="F2" s="313"/>
      <c r="G2" s="313"/>
      <c r="H2" s="324"/>
      <c r="I2" s="324"/>
    </row>
    <row r="3" spans="1:11" ht="13.15" customHeight="1">
      <c r="A3" s="335"/>
      <c r="B3" s="336"/>
      <c r="C3" s="336"/>
      <c r="D3" s="336"/>
      <c r="E3" s="336"/>
      <c r="F3" s="336"/>
      <c r="G3" s="321"/>
      <c r="H3" s="836" t="s">
        <v>28</v>
      </c>
      <c r="I3" s="836" t="s">
        <v>29</v>
      </c>
      <c r="J3" s="337" t="s">
        <v>142</v>
      </c>
      <c r="K3" s="836" t="s">
        <v>235</v>
      </c>
    </row>
    <row r="4" spans="1:11" ht="13.15" customHeight="1">
      <c r="A4" s="319"/>
      <c r="B4" s="336"/>
      <c r="C4" s="336"/>
      <c r="D4" s="336"/>
      <c r="E4" s="336"/>
      <c r="F4" s="336"/>
      <c r="G4" s="321"/>
      <c r="H4" s="837"/>
      <c r="I4" s="837"/>
      <c r="J4" s="836" t="s">
        <v>294</v>
      </c>
      <c r="K4" s="837"/>
    </row>
    <row r="5" spans="1:11" ht="17.149999999999999" customHeight="1">
      <c r="A5" s="319"/>
      <c r="B5" s="336"/>
      <c r="C5" s="338" t="s">
        <v>295</v>
      </c>
      <c r="D5" s="336"/>
      <c r="E5" s="336"/>
      <c r="F5" s="336"/>
      <c r="G5" s="321"/>
      <c r="H5" s="837"/>
      <c r="I5" s="837"/>
      <c r="J5" s="837"/>
      <c r="K5" s="837"/>
    </row>
    <row r="6" spans="1:11" ht="17.149999999999999" customHeight="1">
      <c r="A6" s="319"/>
      <c r="B6" s="336"/>
      <c r="C6" s="318" t="s">
        <v>296</v>
      </c>
      <c r="D6" s="336"/>
      <c r="E6" s="336"/>
      <c r="F6" s="336"/>
      <c r="G6" s="321"/>
      <c r="H6" s="837"/>
      <c r="I6" s="837"/>
      <c r="J6" s="837"/>
      <c r="K6" s="837"/>
    </row>
    <row r="7" spans="1:11" ht="17.149999999999999" customHeight="1">
      <c r="A7" s="319"/>
      <c r="B7" s="336"/>
      <c r="C7" s="338" t="s">
        <v>124</v>
      </c>
      <c r="D7" s="336"/>
      <c r="E7" s="336"/>
      <c r="F7" s="336"/>
      <c r="G7" s="321"/>
      <c r="H7" s="838"/>
      <c r="I7" s="838"/>
      <c r="J7" s="838"/>
      <c r="K7" s="838"/>
    </row>
    <row r="8" spans="1:11" ht="12.65" customHeight="1">
      <c r="A8" s="339"/>
      <c r="B8" s="340"/>
      <c r="C8" s="340"/>
      <c r="D8" s="340"/>
      <c r="E8" s="340"/>
      <c r="F8" s="340"/>
      <c r="G8" s="341"/>
      <c r="H8" s="839" t="s">
        <v>125</v>
      </c>
      <c r="I8" s="840"/>
      <c r="J8" s="840"/>
      <c r="K8" s="841"/>
    </row>
    <row r="9" spans="1:11" ht="12.65" customHeight="1">
      <c r="A9" s="342"/>
      <c r="B9" s="343"/>
      <c r="C9" s="343"/>
      <c r="D9" s="343"/>
      <c r="E9" s="343"/>
      <c r="F9" s="343"/>
      <c r="G9" s="344"/>
      <c r="H9" s="345">
        <v>1</v>
      </c>
      <c r="I9" s="345">
        <v>2</v>
      </c>
      <c r="J9" s="346">
        <v>3</v>
      </c>
      <c r="K9" s="337" t="s">
        <v>143</v>
      </c>
    </row>
    <row r="10" spans="1:11" ht="8.5" customHeight="1">
      <c r="A10" s="340"/>
      <c r="B10" s="340"/>
      <c r="C10" s="340"/>
      <c r="D10" s="340"/>
      <c r="E10" s="340"/>
      <c r="F10" s="340"/>
      <c r="G10" s="340"/>
      <c r="H10" s="323"/>
      <c r="I10" s="323"/>
      <c r="J10" s="347"/>
      <c r="K10" s="348"/>
    </row>
    <row r="11" spans="1:11" ht="12.75" customHeight="1">
      <c r="A11" s="306" t="s">
        <v>126</v>
      </c>
      <c r="B11" s="306"/>
      <c r="C11" s="306"/>
      <c r="D11" s="306"/>
      <c r="E11" s="306"/>
      <c r="F11" s="306"/>
      <c r="G11" s="306"/>
      <c r="H11" s="309"/>
      <c r="I11" s="309"/>
      <c r="J11" s="309"/>
      <c r="K11" s="309"/>
    </row>
    <row r="12" spans="1:11" ht="4" customHeight="1">
      <c r="A12" s="306"/>
      <c r="B12" s="306"/>
      <c r="C12" s="306"/>
      <c r="D12" s="306"/>
      <c r="E12" s="306"/>
      <c r="F12" s="306"/>
      <c r="G12" s="306"/>
      <c r="H12" s="309"/>
      <c r="I12" s="309"/>
      <c r="J12" s="309"/>
      <c r="K12" s="309"/>
    </row>
    <row r="13" spans="1:11" ht="12" customHeight="1">
      <c r="A13" s="306" t="s">
        <v>35</v>
      </c>
      <c r="B13" s="306"/>
      <c r="C13" s="306"/>
      <c r="D13" s="306" t="s">
        <v>99</v>
      </c>
      <c r="E13" s="306"/>
      <c r="F13" s="306"/>
      <c r="G13" s="306"/>
      <c r="H13" s="309">
        <v>168810.71</v>
      </c>
      <c r="I13" s="309">
        <v>97437.51</v>
      </c>
      <c r="J13" s="309">
        <v>92706.77</v>
      </c>
      <c r="K13" s="309">
        <v>261517.48</v>
      </c>
    </row>
    <row r="14" spans="1:11" ht="12" customHeight="1">
      <c r="A14" s="306" t="s">
        <v>37</v>
      </c>
      <c r="B14" s="306"/>
      <c r="C14" s="306"/>
      <c r="D14" s="306" t="s">
        <v>100</v>
      </c>
      <c r="E14" s="306"/>
      <c r="F14" s="306"/>
      <c r="G14" s="306"/>
      <c r="H14" s="309">
        <v>24785.72</v>
      </c>
      <c r="I14" s="309">
        <v>6437.83</v>
      </c>
      <c r="J14" s="309">
        <v>3605.96</v>
      </c>
      <c r="K14" s="309">
        <v>28391.68</v>
      </c>
    </row>
    <row r="15" spans="1:11" ht="4" customHeight="1">
      <c r="A15" s="306"/>
      <c r="B15" s="306"/>
      <c r="C15" s="306"/>
      <c r="D15" s="306"/>
      <c r="E15" s="306"/>
      <c r="F15" s="306"/>
      <c r="G15" s="306"/>
      <c r="H15" s="309"/>
      <c r="I15" s="309"/>
      <c r="J15" s="309"/>
      <c r="K15" s="309"/>
    </row>
    <row r="16" spans="1:11" ht="12" customHeight="1">
      <c r="A16" s="306" t="s">
        <v>39</v>
      </c>
      <c r="B16" s="306"/>
      <c r="C16" s="306"/>
      <c r="D16" s="306" t="s">
        <v>40</v>
      </c>
      <c r="E16" s="306"/>
      <c r="F16" s="306"/>
      <c r="G16" s="306"/>
      <c r="H16" s="309">
        <v>58493501.859999999</v>
      </c>
      <c r="I16" s="309">
        <v>18154130.370000001</v>
      </c>
      <c r="J16" s="309">
        <v>6190314.0800000001</v>
      </c>
      <c r="K16" s="309">
        <v>64683815.939999998</v>
      </c>
    </row>
    <row r="17" spans="1:11" ht="12" customHeight="1">
      <c r="A17" s="306"/>
      <c r="B17" s="306" t="s">
        <v>41</v>
      </c>
      <c r="C17" s="306"/>
      <c r="D17" s="306"/>
      <c r="E17" s="306" t="s">
        <v>127</v>
      </c>
      <c r="F17" s="306"/>
      <c r="G17" s="306"/>
      <c r="H17" s="309">
        <v>317632.68</v>
      </c>
      <c r="I17" s="309">
        <v>15305.69</v>
      </c>
      <c r="J17" s="309">
        <v>8856.2199999999993</v>
      </c>
      <c r="K17" s="309">
        <v>326488.90000000002</v>
      </c>
    </row>
    <row r="18" spans="1:11" ht="12" customHeight="1">
      <c r="A18" s="306"/>
      <c r="B18" s="306" t="s">
        <v>43</v>
      </c>
      <c r="C18" s="306"/>
      <c r="D18" s="306"/>
      <c r="E18" s="306" t="s">
        <v>128</v>
      </c>
      <c r="F18" s="306"/>
      <c r="G18" s="306"/>
      <c r="H18" s="309">
        <v>101659.45</v>
      </c>
      <c r="I18" s="309" t="s">
        <v>45</v>
      </c>
      <c r="J18" s="309" t="s">
        <v>45</v>
      </c>
      <c r="K18" s="309" t="s">
        <v>45</v>
      </c>
    </row>
    <row r="19" spans="1:11" ht="12" customHeight="1">
      <c r="A19" s="306"/>
      <c r="B19" s="306" t="s">
        <v>46</v>
      </c>
      <c r="C19" s="306"/>
      <c r="D19" s="306"/>
      <c r="E19" s="306" t="s">
        <v>47</v>
      </c>
      <c r="F19" s="306"/>
      <c r="G19" s="306"/>
      <c r="H19" s="309">
        <v>247865.86</v>
      </c>
      <c r="I19" s="309">
        <v>36260.120000000003</v>
      </c>
      <c r="J19" s="309">
        <v>13194.99</v>
      </c>
      <c r="K19" s="309">
        <v>261060.85</v>
      </c>
    </row>
    <row r="20" spans="1:11" ht="12" customHeight="1">
      <c r="A20" s="306"/>
      <c r="B20" s="306" t="s">
        <v>48</v>
      </c>
      <c r="C20" s="306"/>
      <c r="D20" s="306"/>
      <c r="E20" s="306" t="s">
        <v>49</v>
      </c>
      <c r="F20" s="306"/>
      <c r="G20" s="306"/>
      <c r="H20" s="309">
        <v>144542.49</v>
      </c>
      <c r="I20" s="309" t="s">
        <v>45</v>
      </c>
      <c r="J20" s="309" t="s">
        <v>45</v>
      </c>
      <c r="K20" s="309" t="s">
        <v>45</v>
      </c>
    </row>
    <row r="21" spans="1:11" ht="12" customHeight="1">
      <c r="A21" s="306"/>
      <c r="B21" s="306" t="s">
        <v>50</v>
      </c>
      <c r="C21" s="306"/>
      <c r="D21" s="306"/>
      <c r="E21" s="306" t="s">
        <v>51</v>
      </c>
      <c r="F21" s="306"/>
      <c r="G21" s="306"/>
      <c r="H21" s="309">
        <v>4065083.55</v>
      </c>
      <c r="I21" s="309">
        <v>564894.38</v>
      </c>
      <c r="J21" s="309">
        <v>470907.61</v>
      </c>
      <c r="K21" s="309">
        <v>4535991.16</v>
      </c>
    </row>
    <row r="22" spans="1:11" ht="12" customHeight="1">
      <c r="A22" s="306"/>
      <c r="B22" s="306" t="s">
        <v>52</v>
      </c>
      <c r="C22" s="306"/>
      <c r="D22" s="306"/>
      <c r="E22" s="306" t="s">
        <v>53</v>
      </c>
      <c r="F22" s="306"/>
      <c r="G22" s="306"/>
      <c r="H22" s="309">
        <v>4630940.04</v>
      </c>
      <c r="I22" s="309">
        <v>2287410.2599999998</v>
      </c>
      <c r="J22" s="309">
        <v>1861544.46</v>
      </c>
      <c r="K22" s="309">
        <v>6492484.5</v>
      </c>
    </row>
    <row r="23" spans="1:11" ht="12" customHeight="1">
      <c r="A23" s="306"/>
      <c r="B23" s="306" t="s">
        <v>54</v>
      </c>
      <c r="C23" s="306"/>
      <c r="D23" s="306"/>
      <c r="E23" s="306" t="s">
        <v>55</v>
      </c>
      <c r="F23" s="306"/>
      <c r="G23" s="306"/>
      <c r="H23" s="309">
        <v>1149439.7</v>
      </c>
      <c r="I23" s="309">
        <v>50037.58</v>
      </c>
      <c r="J23" s="309">
        <v>12890.66</v>
      </c>
      <c r="K23" s="309">
        <v>1162330.3600000001</v>
      </c>
    </row>
    <row r="24" spans="1:11" ht="12" customHeight="1">
      <c r="A24" s="306"/>
      <c r="B24" s="306" t="s">
        <v>56</v>
      </c>
      <c r="C24" s="306"/>
      <c r="D24" s="306"/>
      <c r="E24" s="306" t="s">
        <v>129</v>
      </c>
      <c r="F24" s="306"/>
      <c r="G24" s="306"/>
      <c r="H24" s="309">
        <v>319005.65000000002</v>
      </c>
      <c r="I24" s="309">
        <v>29466.92</v>
      </c>
      <c r="J24" s="309">
        <v>6296.28</v>
      </c>
      <c r="K24" s="309">
        <v>325301.93</v>
      </c>
    </row>
    <row r="25" spans="1:11" ht="12" customHeight="1">
      <c r="A25" s="306"/>
      <c r="B25" s="306" t="s">
        <v>58</v>
      </c>
      <c r="C25" s="306"/>
      <c r="D25" s="306"/>
      <c r="E25" s="306" t="s">
        <v>59</v>
      </c>
      <c r="F25" s="306"/>
      <c r="G25" s="306"/>
      <c r="H25" s="309">
        <v>577923.06999999995</v>
      </c>
      <c r="I25" s="309">
        <v>108384.24</v>
      </c>
      <c r="J25" s="309">
        <v>58782.6</v>
      </c>
      <c r="K25" s="309">
        <v>636705.67000000004</v>
      </c>
    </row>
    <row r="26" spans="1:11" ht="12" customHeight="1">
      <c r="A26" s="306"/>
      <c r="B26" s="306" t="s">
        <v>60</v>
      </c>
      <c r="C26" s="306"/>
      <c r="D26" s="306"/>
      <c r="E26" s="306" t="s">
        <v>61</v>
      </c>
      <c r="F26" s="306"/>
      <c r="G26" s="306"/>
      <c r="H26" s="309">
        <v>921278.4</v>
      </c>
      <c r="I26" s="309">
        <v>95584.06</v>
      </c>
      <c r="J26" s="309">
        <v>43666.95</v>
      </c>
      <c r="K26" s="309">
        <v>964945.35</v>
      </c>
    </row>
    <row r="27" spans="1:11" ht="12" customHeight="1">
      <c r="A27" s="306"/>
      <c r="B27" s="306" t="s">
        <v>62</v>
      </c>
      <c r="C27" s="306"/>
      <c r="D27" s="306"/>
      <c r="E27" s="306" t="s">
        <v>63</v>
      </c>
      <c r="F27" s="306"/>
      <c r="G27" s="306"/>
      <c r="H27" s="309">
        <v>7739358.54</v>
      </c>
      <c r="I27" s="309">
        <v>846465.11</v>
      </c>
      <c r="J27" s="309">
        <v>273286.52</v>
      </c>
      <c r="K27" s="309">
        <v>8012645.0599999996</v>
      </c>
    </row>
    <row r="28" spans="1:11" ht="12" customHeight="1">
      <c r="A28" s="306"/>
      <c r="B28" s="306" t="s">
        <v>64</v>
      </c>
      <c r="C28" s="306"/>
      <c r="D28" s="306"/>
      <c r="E28" s="306" t="s">
        <v>65</v>
      </c>
      <c r="F28" s="306"/>
      <c r="G28" s="306"/>
      <c r="H28" s="309">
        <v>2692061.43</v>
      </c>
      <c r="I28" s="309">
        <v>355331.51</v>
      </c>
      <c r="J28" s="309">
        <v>141599.9</v>
      </c>
      <c r="K28" s="309">
        <v>2833661.33</v>
      </c>
    </row>
    <row r="29" spans="1:11" ht="12" customHeight="1">
      <c r="A29" s="306"/>
      <c r="B29" s="306" t="s">
        <v>66</v>
      </c>
      <c r="C29" s="306"/>
      <c r="D29" s="306"/>
      <c r="E29" s="306" t="s">
        <v>67</v>
      </c>
      <c r="F29" s="306"/>
      <c r="G29" s="306"/>
      <c r="H29" s="309">
        <v>7116706.1399999997</v>
      </c>
      <c r="I29" s="309">
        <v>679582.49</v>
      </c>
      <c r="J29" s="309">
        <v>194875.6</v>
      </c>
      <c r="K29" s="309">
        <v>7311581.7400000002</v>
      </c>
    </row>
    <row r="30" spans="1:11" ht="12" customHeight="1">
      <c r="A30" s="306"/>
      <c r="B30" s="306" t="s">
        <v>68</v>
      </c>
      <c r="C30" s="306"/>
      <c r="D30" s="306"/>
      <c r="E30" s="306" t="s">
        <v>69</v>
      </c>
      <c r="F30" s="306"/>
      <c r="G30" s="306"/>
      <c r="H30" s="309">
        <v>25655845.309999999</v>
      </c>
      <c r="I30" s="309">
        <v>11984553.310000001</v>
      </c>
      <c r="J30" s="309">
        <v>2509158.4300000002</v>
      </c>
      <c r="K30" s="309">
        <v>28165003.739999998</v>
      </c>
    </row>
    <row r="31" spans="1:11" ht="12" customHeight="1">
      <c r="A31" s="306"/>
      <c r="B31" s="306" t="s">
        <v>70</v>
      </c>
      <c r="C31" s="306"/>
      <c r="D31" s="306"/>
      <c r="E31" s="306" t="s">
        <v>71</v>
      </c>
      <c r="F31" s="306"/>
      <c r="G31" s="306"/>
      <c r="H31" s="309">
        <v>1775685.44</v>
      </c>
      <c r="I31" s="309">
        <v>868616.44</v>
      </c>
      <c r="J31" s="309">
        <v>512439.85</v>
      </c>
      <c r="K31" s="309">
        <v>2288125.29</v>
      </c>
    </row>
    <row r="32" spans="1:11" ht="12" customHeight="1">
      <c r="A32" s="306"/>
      <c r="B32" s="306"/>
      <c r="C32" s="306" t="s">
        <v>72</v>
      </c>
      <c r="D32" s="306"/>
      <c r="E32" s="306"/>
      <c r="F32" s="306" t="s">
        <v>73</v>
      </c>
      <c r="G32" s="306"/>
      <c r="H32" s="309">
        <v>1491306.68</v>
      </c>
      <c r="I32" s="309">
        <v>835041.62</v>
      </c>
      <c r="J32" s="309">
        <v>492930.94</v>
      </c>
      <c r="K32" s="309">
        <v>1984237.62</v>
      </c>
    </row>
    <row r="33" spans="1:11" ht="12" customHeight="1">
      <c r="A33" s="306"/>
      <c r="B33" s="306" t="s">
        <v>74</v>
      </c>
      <c r="C33" s="306"/>
      <c r="D33" s="306"/>
      <c r="E33" s="306" t="s">
        <v>130</v>
      </c>
      <c r="F33" s="306"/>
      <c r="G33" s="306"/>
      <c r="H33" s="309">
        <v>1038474.11</v>
      </c>
      <c r="I33" s="309">
        <v>218195.46</v>
      </c>
      <c r="J33" s="309">
        <v>78126.17</v>
      </c>
      <c r="K33" s="309">
        <v>1116600.28</v>
      </c>
    </row>
    <row r="34" spans="1:11" ht="4" customHeight="1">
      <c r="A34" s="306"/>
      <c r="B34" s="306"/>
      <c r="C34" s="306"/>
      <c r="D34" s="306"/>
      <c r="E34" s="306"/>
      <c r="F34" s="306"/>
      <c r="G34" s="306"/>
      <c r="H34" s="309"/>
      <c r="I34" s="309"/>
      <c r="J34" s="309"/>
      <c r="K34" s="309"/>
    </row>
    <row r="35" spans="1:11" ht="12" customHeight="1">
      <c r="A35" s="306" t="s">
        <v>76</v>
      </c>
      <c r="B35" s="306"/>
      <c r="C35" s="306"/>
      <c r="D35" s="306" t="s">
        <v>131</v>
      </c>
      <c r="E35" s="306"/>
      <c r="F35" s="306"/>
      <c r="G35" s="306"/>
      <c r="H35" s="309">
        <v>176544.19</v>
      </c>
      <c r="I35" s="309">
        <v>36645.99</v>
      </c>
      <c r="J35" s="309">
        <v>12052.59</v>
      </c>
      <c r="K35" s="309">
        <v>188596.78</v>
      </c>
    </row>
    <row r="36" spans="1:11" ht="12" customHeight="1">
      <c r="A36" s="306" t="s">
        <v>78</v>
      </c>
      <c r="B36" s="306"/>
      <c r="C36" s="306"/>
      <c r="D36" s="306" t="s">
        <v>79</v>
      </c>
      <c r="E36" s="306"/>
      <c r="F36" s="306"/>
      <c r="G36" s="306"/>
      <c r="H36" s="309">
        <v>84582.399999999994</v>
      </c>
      <c r="I36" s="309">
        <v>8445.0300000000007</v>
      </c>
      <c r="J36" s="309">
        <v>5718.08</v>
      </c>
      <c r="K36" s="309">
        <v>90300.479999999996</v>
      </c>
    </row>
    <row r="37" spans="1:11" ht="12" customHeight="1">
      <c r="A37" s="306" t="s">
        <v>80</v>
      </c>
      <c r="B37" s="306"/>
      <c r="C37" s="306"/>
      <c r="D37" s="306" t="s">
        <v>81</v>
      </c>
      <c r="E37" s="306"/>
      <c r="F37" s="306"/>
      <c r="G37" s="306"/>
      <c r="H37" s="309">
        <v>3379697.22</v>
      </c>
      <c r="I37" s="309">
        <v>317804.64</v>
      </c>
      <c r="J37" s="309">
        <v>122045.05</v>
      </c>
      <c r="K37" s="309">
        <v>3501742.27</v>
      </c>
    </row>
    <row r="38" spans="1:11" ht="12" customHeight="1">
      <c r="A38" s="306"/>
      <c r="B38" s="306" t="s">
        <v>132</v>
      </c>
      <c r="C38" s="306"/>
      <c r="D38" s="306"/>
      <c r="E38" s="306" t="s">
        <v>133</v>
      </c>
      <c r="F38" s="306"/>
      <c r="G38" s="306"/>
      <c r="H38" s="309">
        <v>2637389.29</v>
      </c>
      <c r="I38" s="309">
        <v>259182.94</v>
      </c>
      <c r="J38" s="309">
        <v>93446.48</v>
      </c>
      <c r="K38" s="309">
        <v>2730835.77</v>
      </c>
    </row>
    <row r="39" spans="1:11" ht="12" customHeight="1">
      <c r="A39" s="306" t="s">
        <v>82</v>
      </c>
      <c r="B39" s="306"/>
      <c r="C39" s="306"/>
      <c r="D39" s="306" t="s">
        <v>83</v>
      </c>
      <c r="E39" s="306"/>
      <c r="F39" s="306"/>
      <c r="G39" s="306"/>
      <c r="H39" s="309">
        <v>248444.97</v>
      </c>
      <c r="I39" s="309">
        <v>22676.93</v>
      </c>
      <c r="J39" s="309">
        <v>8501.06</v>
      </c>
      <c r="K39" s="309">
        <v>256946.03</v>
      </c>
    </row>
    <row r="40" spans="1:11" ht="12" customHeight="1">
      <c r="A40" s="306" t="s">
        <v>84</v>
      </c>
      <c r="B40" s="306"/>
      <c r="C40" s="306"/>
      <c r="D40" s="306" t="s">
        <v>85</v>
      </c>
      <c r="E40" s="306"/>
      <c r="F40" s="306"/>
      <c r="G40" s="306"/>
      <c r="H40" s="309">
        <v>5593720.9100000001</v>
      </c>
      <c r="I40" s="309">
        <v>734183.81</v>
      </c>
      <c r="J40" s="309">
        <v>389887.3</v>
      </c>
      <c r="K40" s="309">
        <v>5983608.21</v>
      </c>
    </row>
    <row r="41" spans="1:11" ht="12" customHeight="1">
      <c r="A41" s="306"/>
      <c r="B41" s="306" t="s">
        <v>86</v>
      </c>
      <c r="C41" s="306"/>
      <c r="D41" s="306"/>
      <c r="E41" s="306" t="s">
        <v>87</v>
      </c>
      <c r="F41" s="306"/>
      <c r="G41" s="306"/>
      <c r="H41" s="309">
        <v>2397459.7200000002</v>
      </c>
      <c r="I41" s="309">
        <v>145709.14000000001</v>
      </c>
      <c r="J41" s="309">
        <v>68325.02</v>
      </c>
      <c r="K41" s="309">
        <v>2465784.7400000002</v>
      </c>
    </row>
    <row r="42" spans="1:11" ht="12" customHeight="1">
      <c r="A42" s="306"/>
      <c r="B42" s="306" t="s">
        <v>88</v>
      </c>
      <c r="C42" s="306"/>
      <c r="D42" s="306"/>
      <c r="E42" s="306" t="s">
        <v>89</v>
      </c>
      <c r="F42" s="306"/>
      <c r="G42" s="306"/>
      <c r="H42" s="309">
        <v>2919868.07</v>
      </c>
      <c r="I42" s="309">
        <v>524410.21</v>
      </c>
      <c r="J42" s="309">
        <v>294319.05</v>
      </c>
      <c r="K42" s="309">
        <v>3214187.12</v>
      </c>
    </row>
    <row r="43" spans="1:11" ht="12" customHeight="1">
      <c r="A43" s="306"/>
      <c r="B43" s="306"/>
      <c r="C43" s="306" t="s">
        <v>90</v>
      </c>
      <c r="D43" s="306"/>
      <c r="E43" s="306"/>
      <c r="F43" s="306" t="s">
        <v>91</v>
      </c>
      <c r="G43" s="306"/>
      <c r="H43" s="309">
        <v>285541.92</v>
      </c>
      <c r="I43" s="309">
        <v>201344.92</v>
      </c>
      <c r="J43" s="309">
        <v>116820.38</v>
      </c>
      <c r="K43" s="309">
        <v>402362.3</v>
      </c>
    </row>
    <row r="44" spans="1:11" ht="12" customHeight="1">
      <c r="A44" s="306" t="s">
        <v>92</v>
      </c>
      <c r="B44" s="306"/>
      <c r="C44" s="306"/>
      <c r="D44" s="306" t="s">
        <v>93</v>
      </c>
      <c r="E44" s="306"/>
      <c r="F44" s="306"/>
      <c r="G44" s="306"/>
      <c r="H44" s="309">
        <v>617235.51</v>
      </c>
      <c r="I44" s="309">
        <v>126127.38</v>
      </c>
      <c r="J44" s="309">
        <v>27010.639999999999</v>
      </c>
      <c r="K44" s="309">
        <v>644246.15</v>
      </c>
    </row>
    <row r="45" spans="1:11" ht="12" customHeight="1">
      <c r="A45" s="306"/>
      <c r="B45" s="306"/>
      <c r="C45" s="306"/>
      <c r="D45" s="306"/>
      <c r="E45" s="306"/>
      <c r="F45" s="306"/>
      <c r="G45" s="306"/>
      <c r="H45" s="309"/>
      <c r="I45" s="309"/>
      <c r="J45" s="309"/>
      <c r="K45" s="309"/>
    </row>
    <row r="46" spans="1:11" ht="12" customHeight="1">
      <c r="A46" s="306" t="s">
        <v>94</v>
      </c>
      <c r="B46" s="306"/>
      <c r="C46" s="306"/>
      <c r="D46" s="306"/>
      <c r="E46" s="306"/>
      <c r="F46" s="306"/>
      <c r="G46" s="306"/>
      <c r="H46" s="309">
        <v>68787323.489999995</v>
      </c>
      <c r="I46" s="309">
        <v>19503889.489999998</v>
      </c>
      <c r="J46" s="309">
        <v>6851841.5300000003</v>
      </c>
      <c r="K46" s="309">
        <v>75639165.019999996</v>
      </c>
    </row>
    <row r="47" spans="1:11" ht="12" customHeight="1">
      <c r="A47" s="306"/>
      <c r="B47" s="306"/>
      <c r="C47" s="306"/>
      <c r="D47" s="306"/>
      <c r="E47" s="306"/>
      <c r="F47" s="306"/>
      <c r="G47" s="306"/>
      <c r="H47" s="309"/>
      <c r="I47" s="309"/>
      <c r="J47" s="309"/>
      <c r="K47" s="309"/>
    </row>
    <row r="48" spans="1:11" ht="12" customHeight="1">
      <c r="A48" s="306" t="s">
        <v>134</v>
      </c>
      <c r="B48" s="306"/>
      <c r="C48" s="306"/>
      <c r="D48" s="306"/>
      <c r="E48" s="306"/>
      <c r="F48" s="306"/>
      <c r="G48" s="306"/>
      <c r="H48" s="309"/>
      <c r="I48" s="309"/>
      <c r="J48" s="309"/>
      <c r="K48" s="309"/>
    </row>
    <row r="49" spans="1:11" ht="4" customHeight="1">
      <c r="A49" s="306"/>
      <c r="B49" s="306"/>
      <c r="C49" s="306"/>
      <c r="D49" s="306"/>
      <c r="E49" s="306"/>
      <c r="F49" s="306"/>
      <c r="G49" s="306"/>
      <c r="H49" s="309"/>
      <c r="I49" s="309"/>
      <c r="J49" s="309"/>
      <c r="K49" s="309"/>
    </row>
    <row r="50" spans="1:11" ht="12" customHeight="1">
      <c r="A50" s="306" t="s">
        <v>135</v>
      </c>
      <c r="B50" s="306"/>
      <c r="C50" s="306"/>
      <c r="D50" s="306"/>
      <c r="E50" s="306"/>
      <c r="F50" s="306"/>
      <c r="G50" s="306"/>
      <c r="H50" s="309">
        <v>53032055.119999997</v>
      </c>
      <c r="I50" s="309">
        <v>17562559.100000001</v>
      </c>
      <c r="J50" s="309">
        <v>5960061.0199999996</v>
      </c>
      <c r="K50" s="309">
        <v>58992116.140000001</v>
      </c>
    </row>
    <row r="51" spans="1:11" ht="12" customHeight="1">
      <c r="A51" s="306"/>
      <c r="B51" s="306" t="s">
        <v>136</v>
      </c>
      <c r="C51" s="306"/>
      <c r="D51" s="306"/>
      <c r="E51" s="306"/>
      <c r="F51" s="306"/>
      <c r="G51" s="306"/>
      <c r="H51" s="309">
        <v>14263536.369999999</v>
      </c>
      <c r="I51" s="309">
        <v>4244168.22</v>
      </c>
      <c r="J51" s="309">
        <v>2891904.29</v>
      </c>
      <c r="K51" s="309">
        <v>17155440.66</v>
      </c>
    </row>
    <row r="52" spans="1:11" ht="12" customHeight="1">
      <c r="A52" s="306"/>
      <c r="B52" s="306" t="s">
        <v>137</v>
      </c>
      <c r="C52" s="306"/>
      <c r="D52" s="306"/>
      <c r="E52" s="306"/>
      <c r="F52" s="306"/>
      <c r="G52" s="306"/>
      <c r="H52" s="309">
        <v>38768518.75</v>
      </c>
      <c r="I52" s="309">
        <v>13318390.880000001</v>
      </c>
      <c r="J52" s="309">
        <v>3068156.73</v>
      </c>
      <c r="K52" s="309">
        <v>41836675.479999997</v>
      </c>
    </row>
    <row r="53" spans="1:11" ht="12" customHeight="1">
      <c r="A53" s="306" t="s">
        <v>138</v>
      </c>
      <c r="B53" s="306"/>
      <c r="C53" s="306"/>
      <c r="D53" s="306"/>
      <c r="E53" s="306"/>
      <c r="F53" s="306"/>
      <c r="G53" s="306"/>
      <c r="H53" s="309">
        <v>8432004.2599999998</v>
      </c>
      <c r="I53" s="309">
        <v>953004.55</v>
      </c>
      <c r="J53" s="309">
        <v>466572.22</v>
      </c>
      <c r="K53" s="309">
        <v>8898576.4800000004</v>
      </c>
    </row>
    <row r="54" spans="1:11" ht="12" customHeight="1">
      <c r="A54" s="306" t="s">
        <v>139</v>
      </c>
      <c r="B54" s="306"/>
      <c r="C54" s="306"/>
      <c r="D54" s="306"/>
      <c r="E54" s="306"/>
      <c r="F54" s="306"/>
      <c r="G54" s="306"/>
      <c r="H54" s="309">
        <v>7323264.1100000003</v>
      </c>
      <c r="I54" s="309">
        <v>988325.84</v>
      </c>
      <c r="J54" s="309">
        <v>425208.29</v>
      </c>
      <c r="K54" s="309">
        <v>7748472.4000000004</v>
      </c>
    </row>
    <row r="55" spans="1:11" ht="12" customHeight="1">
      <c r="A55" s="306"/>
      <c r="B55" s="306"/>
      <c r="C55" s="306"/>
      <c r="D55" s="306"/>
      <c r="E55" s="306"/>
      <c r="F55" s="306"/>
      <c r="G55" s="306"/>
      <c r="H55" s="309"/>
      <c r="I55" s="309"/>
      <c r="J55" s="309"/>
      <c r="K55" s="309"/>
    </row>
    <row r="56" spans="1:11" ht="12" customHeight="1">
      <c r="A56" s="306" t="s">
        <v>94</v>
      </c>
      <c r="B56" s="306"/>
      <c r="C56" s="306"/>
      <c r="D56" s="306"/>
      <c r="E56" s="306"/>
      <c r="F56" s="306"/>
      <c r="G56" s="306"/>
      <c r="H56" s="309">
        <v>68787323.489999995</v>
      </c>
      <c r="I56" s="309">
        <v>19503889.489999998</v>
      </c>
      <c r="J56" s="309">
        <v>6851841.5300000003</v>
      </c>
      <c r="K56" s="309">
        <v>75639165.019999996</v>
      </c>
    </row>
    <row r="57" spans="1:11" ht="12" customHeight="1">
      <c r="A57" s="306"/>
      <c r="B57" s="306"/>
      <c r="C57" s="306"/>
      <c r="D57" s="306"/>
      <c r="E57" s="306"/>
      <c r="F57" s="306"/>
      <c r="G57" s="306"/>
      <c r="H57" s="309"/>
      <c r="I57" s="309"/>
      <c r="J57" s="309"/>
      <c r="K57" s="309"/>
    </row>
    <row r="58" spans="1:11" ht="12" customHeight="1">
      <c r="A58" s="596" t="s">
        <v>140</v>
      </c>
      <c r="B58" s="596"/>
      <c r="C58" s="596"/>
      <c r="D58" s="596"/>
      <c r="E58" s="596"/>
      <c r="F58" s="596"/>
      <c r="G58" s="596"/>
      <c r="H58" s="309"/>
      <c r="I58" s="309"/>
      <c r="J58" s="309"/>
      <c r="K58" s="309"/>
    </row>
    <row r="59" spans="1:11" ht="4" customHeight="1">
      <c r="A59" s="596"/>
      <c r="B59" s="596"/>
      <c r="C59" s="596"/>
      <c r="D59" s="596"/>
      <c r="E59" s="596"/>
      <c r="F59" s="596"/>
      <c r="G59" s="596"/>
      <c r="H59" s="309"/>
      <c r="I59" s="309"/>
      <c r="J59" s="309"/>
      <c r="K59" s="309"/>
    </row>
    <row r="60" spans="1:11" ht="12" customHeight="1">
      <c r="A60" s="596"/>
      <c r="B60" s="596"/>
      <c r="C60" s="596"/>
      <c r="D60" s="596"/>
      <c r="E60" s="596"/>
      <c r="F60" s="665" t="s">
        <v>544</v>
      </c>
      <c r="G60" s="596" t="s">
        <v>543</v>
      </c>
      <c r="H60" s="309">
        <v>777630.06</v>
      </c>
      <c r="I60" s="309">
        <v>258093.89</v>
      </c>
      <c r="J60" s="309">
        <v>143886.17000000001</v>
      </c>
      <c r="K60" s="309">
        <v>921516.23</v>
      </c>
    </row>
    <row r="61" spans="1:11" ht="12" customHeight="1">
      <c r="A61" s="666"/>
      <c r="B61" s="667"/>
      <c r="C61" s="803" t="s">
        <v>546</v>
      </c>
      <c r="D61" s="803"/>
      <c r="E61" s="803"/>
      <c r="F61" s="803"/>
      <c r="G61" s="596" t="s">
        <v>543</v>
      </c>
      <c r="H61" s="309">
        <v>1192559</v>
      </c>
      <c r="I61" s="309">
        <v>147254.29999999999</v>
      </c>
      <c r="J61" s="309">
        <v>62145.33</v>
      </c>
      <c r="K61" s="309">
        <v>1254704.33</v>
      </c>
    </row>
    <row r="62" spans="1:11" ht="12" customHeight="1">
      <c r="A62" s="666"/>
      <c r="B62" s="667"/>
      <c r="C62" s="803" t="s">
        <v>547</v>
      </c>
      <c r="D62" s="803"/>
      <c r="E62" s="803"/>
      <c r="F62" s="803"/>
      <c r="G62" s="596" t="s">
        <v>543</v>
      </c>
      <c r="H62" s="309">
        <v>1183718.5900000001</v>
      </c>
      <c r="I62" s="309">
        <v>169493.94</v>
      </c>
      <c r="J62" s="309">
        <v>86171.36</v>
      </c>
      <c r="K62" s="309">
        <v>1269889.95</v>
      </c>
    </row>
    <row r="63" spans="1:11" ht="12" customHeight="1">
      <c r="A63" s="666"/>
      <c r="B63" s="667"/>
      <c r="C63" s="803" t="s">
        <v>548</v>
      </c>
      <c r="D63" s="803"/>
      <c r="E63" s="803"/>
      <c r="F63" s="803"/>
      <c r="G63" s="596" t="s">
        <v>543</v>
      </c>
      <c r="H63" s="309">
        <v>2571109.37</v>
      </c>
      <c r="I63" s="309">
        <v>385411.38</v>
      </c>
      <c r="J63" s="309">
        <v>175898.9</v>
      </c>
      <c r="K63" s="309">
        <v>2747008.27</v>
      </c>
    </row>
    <row r="64" spans="1:11" ht="12" customHeight="1">
      <c r="A64" s="666"/>
      <c r="B64" s="667"/>
      <c r="C64" s="803" t="s">
        <v>549</v>
      </c>
      <c r="D64" s="803">
        <v>499</v>
      </c>
      <c r="E64" s="803"/>
      <c r="F64" s="803"/>
      <c r="G64" s="596" t="s">
        <v>543</v>
      </c>
      <c r="H64" s="309">
        <v>3160118.73</v>
      </c>
      <c r="I64" s="309">
        <v>363610.52</v>
      </c>
      <c r="J64" s="309">
        <v>147826.76999999999</v>
      </c>
      <c r="K64" s="309">
        <v>3307945.5</v>
      </c>
    </row>
    <row r="65" spans="1:11" ht="12" customHeight="1">
      <c r="A65" s="666"/>
      <c r="B65" s="667"/>
      <c r="C65" s="803" t="s">
        <v>550</v>
      </c>
      <c r="D65" s="803">
        <v>999</v>
      </c>
      <c r="E65" s="803"/>
      <c r="F65" s="803"/>
      <c r="G65" s="596" t="s">
        <v>543</v>
      </c>
      <c r="H65" s="309">
        <v>4098690.46</v>
      </c>
      <c r="I65" s="309">
        <v>504978</v>
      </c>
      <c r="J65" s="309">
        <v>183906.03</v>
      </c>
      <c r="K65" s="309">
        <v>4282596.49</v>
      </c>
    </row>
    <row r="66" spans="1:11" ht="12" customHeight="1">
      <c r="A66" s="803" t="s">
        <v>551</v>
      </c>
      <c r="B66" s="803"/>
      <c r="C66" s="803"/>
      <c r="D66" s="803"/>
      <c r="E66" s="803"/>
      <c r="F66" s="803"/>
      <c r="G66" s="596" t="s">
        <v>543</v>
      </c>
      <c r="H66" s="309">
        <v>5822043.2000000002</v>
      </c>
      <c r="I66" s="309">
        <v>1241583.56</v>
      </c>
      <c r="J66" s="309">
        <v>689532.11</v>
      </c>
      <c r="K66" s="309">
        <v>6511575.3099999996</v>
      </c>
    </row>
    <row r="67" spans="1:11" ht="12" customHeight="1">
      <c r="A67" s="803" t="s">
        <v>552</v>
      </c>
      <c r="B67" s="803"/>
      <c r="C67" s="803"/>
      <c r="D67" s="803">
        <v>4999</v>
      </c>
      <c r="E67" s="803"/>
      <c r="F67" s="803"/>
      <c r="G67" s="596" t="s">
        <v>543</v>
      </c>
      <c r="H67" s="309">
        <v>7571178.7800000003</v>
      </c>
      <c r="I67" s="309">
        <v>1311191.03</v>
      </c>
      <c r="J67" s="309">
        <v>560169.68999999994</v>
      </c>
      <c r="K67" s="309">
        <v>8131348.4699999997</v>
      </c>
    </row>
    <row r="68" spans="1:11" ht="12" customHeight="1">
      <c r="A68" s="803" t="s">
        <v>553</v>
      </c>
      <c r="B68" s="803"/>
      <c r="C68" s="803"/>
      <c r="D68" s="803">
        <v>9999</v>
      </c>
      <c r="E68" s="803"/>
      <c r="F68" s="803"/>
      <c r="G68" s="596" t="s">
        <v>543</v>
      </c>
      <c r="H68" s="309">
        <v>6771334.2599999998</v>
      </c>
      <c r="I68" s="309">
        <v>1163106.6399999999</v>
      </c>
      <c r="J68" s="309">
        <v>683756.12</v>
      </c>
      <c r="K68" s="309">
        <v>7455090.3799999999</v>
      </c>
    </row>
    <row r="69" spans="1:11" ht="12" customHeight="1">
      <c r="A69" s="583"/>
      <c r="B69" s="802">
        <v>10000</v>
      </c>
      <c r="C69" s="803"/>
      <c r="D69" s="803"/>
      <c r="E69" s="803"/>
      <c r="F69" s="803"/>
      <c r="G69" s="596" t="s">
        <v>545</v>
      </c>
      <c r="H69" s="309">
        <v>35638941.039999999</v>
      </c>
      <c r="I69" s="309">
        <v>13959166.23</v>
      </c>
      <c r="J69" s="309">
        <v>4118549.05</v>
      </c>
      <c r="K69" s="309">
        <v>39757490.090000004</v>
      </c>
    </row>
    <row r="70" spans="1:11" ht="12" customHeight="1">
      <c r="A70" s="596"/>
      <c r="B70" s="596"/>
      <c r="C70" s="596"/>
      <c r="D70" s="596"/>
      <c r="E70" s="596"/>
      <c r="F70" s="596"/>
      <c r="G70" s="596"/>
      <c r="H70" s="309"/>
      <c r="I70" s="309"/>
      <c r="J70" s="309"/>
      <c r="K70" s="309"/>
    </row>
    <row r="71" spans="1:11" ht="12" customHeight="1">
      <c r="A71" s="596" t="s">
        <v>94</v>
      </c>
      <c r="B71" s="596"/>
      <c r="C71" s="596"/>
      <c r="D71" s="596"/>
      <c r="E71" s="596"/>
      <c r="F71" s="596"/>
      <c r="G71" s="596"/>
      <c r="H71" s="309">
        <v>68787323.489999995</v>
      </c>
      <c r="I71" s="309">
        <v>19503889.489999998</v>
      </c>
      <c r="J71" s="309">
        <v>6851841.5300000003</v>
      </c>
      <c r="K71" s="309">
        <v>75639165.019999996</v>
      </c>
    </row>
    <row r="72" spans="1:11" ht="12.75" customHeight="1">
      <c r="A72" s="306"/>
      <c r="B72" s="306"/>
      <c r="C72" s="306"/>
      <c r="D72" s="306"/>
      <c r="E72" s="306"/>
      <c r="F72" s="306"/>
      <c r="G72" s="306"/>
    </row>
    <row r="73" spans="1:11" ht="12.75" customHeight="1">
      <c r="A73" s="349" t="s">
        <v>141</v>
      </c>
      <c r="B73" s="300"/>
      <c r="C73" s="300"/>
      <c r="D73" s="300"/>
      <c r="E73" s="300"/>
      <c r="F73" s="300"/>
      <c r="G73" s="300"/>
    </row>
    <row r="74" spans="1:11" ht="15" customHeight="1">
      <c r="A74" s="349" t="s">
        <v>297</v>
      </c>
      <c r="B74" s="300"/>
      <c r="C74" s="300"/>
      <c r="D74" s="300"/>
      <c r="E74" s="300"/>
      <c r="F74" s="300"/>
      <c r="G74" s="300"/>
    </row>
    <row r="75" spans="1:11" ht="15" customHeight="1">
      <c r="A75" s="349" t="s">
        <v>298</v>
      </c>
      <c r="B75" s="300"/>
      <c r="C75" s="300"/>
      <c r="D75" s="300"/>
      <c r="E75" s="300"/>
      <c r="F75" s="300"/>
      <c r="G75" s="300"/>
    </row>
    <row r="76" spans="1:11" s="298" customFormat="1" ht="13.5">
      <c r="A76" s="350" t="s">
        <v>314</v>
      </c>
      <c r="B76" s="299"/>
    </row>
    <row r="77" spans="1:11" s="352" customFormat="1" ht="12.75" customHeight="1">
      <c r="A77" s="349" t="s">
        <v>8</v>
      </c>
      <c r="B77" s="351"/>
      <c r="C77" s="351"/>
      <c r="D77" s="351"/>
      <c r="E77" s="351"/>
      <c r="F77" s="351"/>
      <c r="G77" s="351"/>
      <c r="I77" s="353"/>
      <c r="J77" s="353"/>
    </row>
    <row r="78" spans="1:11" ht="12.75" customHeight="1">
      <c r="A78" s="354" t="s">
        <v>30</v>
      </c>
      <c r="B78" s="300"/>
      <c r="C78" s="300"/>
      <c r="D78" s="300"/>
      <c r="E78" s="300"/>
      <c r="F78" s="300"/>
      <c r="G78" s="300"/>
    </row>
    <row r="79" spans="1:11" ht="12.75" customHeight="1">
      <c r="A79" s="354"/>
      <c r="B79" s="300"/>
      <c r="C79" s="300"/>
      <c r="D79" s="300"/>
      <c r="E79" s="300"/>
      <c r="F79" s="300"/>
      <c r="G79" s="300"/>
    </row>
    <row r="80" spans="1:11" ht="12.75" customHeight="1">
      <c r="A80" s="300"/>
      <c r="B80" s="300"/>
      <c r="C80" s="300"/>
      <c r="D80" s="300"/>
      <c r="E80" s="300"/>
      <c r="F80" s="300"/>
      <c r="G80" s="300"/>
    </row>
    <row r="81" spans="1:7" ht="12.75" customHeight="1">
      <c r="A81" s="300"/>
      <c r="B81" s="300"/>
      <c r="C81" s="300"/>
      <c r="D81" s="300"/>
      <c r="E81" s="300"/>
      <c r="F81" s="300"/>
      <c r="G81" s="300"/>
    </row>
    <row r="82" spans="1:7" ht="12.75" customHeight="1">
      <c r="A82" s="300"/>
      <c r="B82" s="300"/>
      <c r="C82" s="300"/>
      <c r="D82" s="300"/>
      <c r="E82" s="300"/>
      <c r="F82" s="300"/>
      <c r="G82" s="300"/>
    </row>
    <row r="83" spans="1:7" ht="12.75" customHeight="1">
      <c r="A83" s="300"/>
      <c r="B83" s="300"/>
      <c r="C83" s="300"/>
      <c r="D83" s="300"/>
      <c r="E83" s="300"/>
      <c r="F83" s="300"/>
      <c r="G83" s="300"/>
    </row>
    <row r="84" spans="1:7" ht="12.75" customHeight="1">
      <c r="A84" s="300"/>
      <c r="B84" s="300"/>
      <c r="C84" s="300"/>
      <c r="D84" s="300"/>
      <c r="E84" s="300"/>
      <c r="F84" s="300"/>
      <c r="G84" s="300"/>
    </row>
    <row r="85" spans="1:7" ht="12.75" customHeight="1">
      <c r="A85" s="300"/>
      <c r="B85" s="300"/>
      <c r="C85" s="300"/>
      <c r="D85" s="300"/>
      <c r="E85" s="300"/>
      <c r="F85" s="300"/>
      <c r="G85" s="300"/>
    </row>
    <row r="86" spans="1:7" ht="12.75" customHeight="1">
      <c r="A86" s="300"/>
      <c r="B86" s="300"/>
      <c r="C86" s="300"/>
      <c r="D86" s="300"/>
      <c r="E86" s="300"/>
      <c r="F86" s="300"/>
      <c r="G86" s="300"/>
    </row>
    <row r="87" spans="1:7" ht="12.75" customHeight="1">
      <c r="A87" s="300"/>
      <c r="B87" s="300"/>
      <c r="C87" s="300"/>
      <c r="D87" s="300"/>
      <c r="E87" s="300"/>
      <c r="F87" s="300"/>
      <c r="G87" s="300"/>
    </row>
    <row r="88" spans="1:7" ht="12.75" customHeight="1">
      <c r="A88" s="300"/>
      <c r="B88" s="300"/>
      <c r="C88" s="300"/>
      <c r="D88" s="300"/>
      <c r="E88" s="300"/>
      <c r="F88" s="300"/>
      <c r="G88" s="300"/>
    </row>
  </sheetData>
  <mergeCells count="14">
    <mergeCell ref="B69:F69"/>
    <mergeCell ref="A66:F66"/>
    <mergeCell ref="A67:F67"/>
    <mergeCell ref="A68:F68"/>
    <mergeCell ref="C61:F61"/>
    <mergeCell ref="C62:F62"/>
    <mergeCell ref="C63:F63"/>
    <mergeCell ref="C64:F64"/>
    <mergeCell ref="C65:F65"/>
    <mergeCell ref="H3:H7"/>
    <mergeCell ref="I3:I7"/>
    <mergeCell ref="K3:K7"/>
    <mergeCell ref="J4:J7"/>
    <mergeCell ref="H8:K8"/>
  </mergeCells>
  <pageMargins left="0.25" right="0.25" top="0.75" bottom="0.75" header="0.3" footer="0.3"/>
  <pageSetup paperSize="9" scale="66" orientation="landscape" r:id="rId1"/>
  <headerFooter alignWithMargins="0"/>
  <rowBreaks count="1" manualBreakCount="1">
    <brk id="4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view="pageLayout" zoomScale="85" zoomScaleNormal="100" zoomScalePageLayoutView="85" workbookViewId="0"/>
  </sheetViews>
  <sheetFormatPr baseColWidth="10" defaultColWidth="10.5" defaultRowHeight="12.5"/>
  <cols>
    <col min="1" max="1" width="1.83203125" style="305" customWidth="1"/>
    <col min="2" max="2" width="1.58203125" style="305" customWidth="1"/>
    <col min="3" max="3" width="5.33203125" style="305" customWidth="1"/>
    <col min="4" max="5" width="1.58203125" style="305" customWidth="1"/>
    <col min="6" max="6" width="1.33203125" style="305" customWidth="1"/>
    <col min="7" max="7" width="40.83203125" style="305" customWidth="1"/>
    <col min="8" max="13" width="13.58203125" style="305" customWidth="1"/>
    <col min="14" max="19" width="14.33203125" style="305" customWidth="1"/>
    <col min="20" max="16384" width="10.5" style="305"/>
  </cols>
  <sheetData>
    <row r="1" spans="1:13" ht="15.5">
      <c r="A1" s="333" t="s">
        <v>300</v>
      </c>
      <c r="B1" s="334"/>
      <c r="F1" s="334"/>
      <c r="G1" s="334"/>
      <c r="H1" s="334"/>
      <c r="I1" s="334"/>
    </row>
    <row r="2" spans="1:13">
      <c r="A2" s="334"/>
      <c r="B2" s="334"/>
      <c r="F2" s="334"/>
      <c r="G2" s="334"/>
      <c r="H2" s="334"/>
      <c r="I2" s="334"/>
    </row>
    <row r="3" spans="1:13">
      <c r="A3" s="330"/>
      <c r="B3" s="328"/>
      <c r="C3" s="328"/>
      <c r="D3" s="328"/>
      <c r="E3" s="328"/>
      <c r="F3" s="328"/>
      <c r="G3" s="327"/>
      <c r="H3" s="355"/>
      <c r="I3" s="355"/>
      <c r="J3" s="355" t="s">
        <v>301</v>
      </c>
      <c r="K3" s="355"/>
      <c r="L3" s="355"/>
      <c r="M3" s="356"/>
    </row>
    <row r="4" spans="1:13" ht="14.5">
      <c r="A4" s="357"/>
      <c r="C4" s="338" t="s">
        <v>295</v>
      </c>
      <c r="G4" s="317"/>
      <c r="H4" s="322" t="s">
        <v>1</v>
      </c>
      <c r="I4" s="842" t="s">
        <v>302</v>
      </c>
      <c r="J4" s="843"/>
      <c r="K4" s="843"/>
      <c r="L4" s="843"/>
      <c r="M4" s="844"/>
    </row>
    <row r="5" spans="1:13" ht="14.5">
      <c r="A5" s="358"/>
      <c r="B5" s="359"/>
      <c r="C5" s="318" t="s">
        <v>296</v>
      </c>
      <c r="D5" s="359"/>
      <c r="E5" s="359"/>
      <c r="F5" s="359"/>
      <c r="G5" s="322"/>
      <c r="H5" s="341"/>
      <c r="I5" s="322" t="s">
        <v>303</v>
      </c>
      <c r="J5" s="322" t="s">
        <v>304</v>
      </c>
      <c r="K5" s="322" t="s">
        <v>305</v>
      </c>
      <c r="L5" s="322" t="s">
        <v>306</v>
      </c>
      <c r="M5" s="360" t="s">
        <v>556</v>
      </c>
    </row>
    <row r="6" spans="1:13">
      <c r="A6" s="357"/>
      <c r="G6" s="317"/>
      <c r="H6" s="360" t="s">
        <v>125</v>
      </c>
      <c r="I6" s="355"/>
      <c r="J6" s="355"/>
      <c r="K6" s="361" t="s">
        <v>6</v>
      </c>
      <c r="L6" s="355"/>
      <c r="M6" s="317"/>
    </row>
    <row r="7" spans="1:13">
      <c r="A7" s="315"/>
      <c r="B7" s="313"/>
      <c r="C7" s="313"/>
      <c r="D7" s="313"/>
      <c r="E7" s="313"/>
      <c r="F7" s="313"/>
      <c r="G7" s="312"/>
      <c r="H7" s="345">
        <v>1</v>
      </c>
      <c r="I7" s="345">
        <v>2</v>
      </c>
      <c r="J7" s="345">
        <v>3</v>
      </c>
      <c r="K7" s="345">
        <v>4</v>
      </c>
      <c r="L7" s="345">
        <v>5</v>
      </c>
      <c r="M7" s="360">
        <v>6</v>
      </c>
    </row>
    <row r="8" spans="1:13" ht="8.5" customHeight="1">
      <c r="H8" s="362"/>
    </row>
    <row r="9" spans="1:13">
      <c r="A9" s="363" t="s">
        <v>126</v>
      </c>
      <c r="B9" s="363"/>
      <c r="C9" s="363"/>
      <c r="D9" s="363"/>
      <c r="E9" s="363"/>
      <c r="F9" s="363"/>
      <c r="G9" s="363"/>
      <c r="H9" s="309"/>
      <c r="I9" s="307"/>
      <c r="J9" s="307"/>
      <c r="K9" s="307"/>
      <c r="L9" s="307"/>
      <c r="M9" s="307"/>
    </row>
    <row r="10" spans="1:13" ht="4" customHeight="1">
      <c r="A10" s="363"/>
      <c r="B10" s="363"/>
      <c r="C10" s="363"/>
      <c r="D10" s="363"/>
      <c r="E10" s="363"/>
      <c r="F10" s="363"/>
      <c r="G10" s="363"/>
      <c r="H10" s="309"/>
      <c r="I10" s="307"/>
      <c r="J10" s="307"/>
      <c r="K10" s="307"/>
      <c r="L10" s="307"/>
      <c r="M10" s="307"/>
    </row>
    <row r="11" spans="1:13" ht="12" customHeight="1">
      <c r="A11" s="363" t="s">
        <v>35</v>
      </c>
      <c r="B11" s="363"/>
      <c r="C11" s="363"/>
      <c r="D11" s="363" t="s">
        <v>99</v>
      </c>
      <c r="E11" s="363"/>
      <c r="F11" s="363"/>
      <c r="G11" s="363"/>
      <c r="H11" s="387">
        <v>168810.71</v>
      </c>
      <c r="I11" s="387">
        <v>8.3599968271999998</v>
      </c>
      <c r="J11" s="387">
        <v>31.296675430099999</v>
      </c>
      <c r="K11" s="387">
        <v>3.4091438866999999</v>
      </c>
      <c r="L11" s="387" t="s">
        <v>45</v>
      </c>
      <c r="M11" s="387" t="s">
        <v>45</v>
      </c>
    </row>
    <row r="12" spans="1:13" ht="12" customHeight="1">
      <c r="A12" s="363" t="s">
        <v>37</v>
      </c>
      <c r="B12" s="363"/>
      <c r="C12" s="363"/>
      <c r="D12" s="363" t="s">
        <v>100</v>
      </c>
      <c r="E12" s="363"/>
      <c r="F12" s="363"/>
      <c r="G12" s="363"/>
      <c r="H12" s="387">
        <v>24785.72</v>
      </c>
      <c r="I12" s="387">
        <v>7.7239232913000002</v>
      </c>
      <c r="J12" s="387">
        <v>5.0892207287</v>
      </c>
      <c r="K12" s="387">
        <v>43.009442533799998</v>
      </c>
      <c r="L12" s="387" t="s">
        <v>45</v>
      </c>
      <c r="M12" s="387" t="s">
        <v>45</v>
      </c>
    </row>
    <row r="13" spans="1:13" ht="4" customHeight="1">
      <c r="A13" s="363"/>
      <c r="B13" s="363"/>
      <c r="C13" s="363"/>
      <c r="D13" s="363"/>
      <c r="E13" s="363"/>
      <c r="F13" s="363"/>
      <c r="G13" s="363"/>
      <c r="H13" s="387"/>
      <c r="I13" s="387"/>
      <c r="J13" s="387"/>
      <c r="K13" s="387"/>
      <c r="L13" s="387"/>
      <c r="M13" s="387"/>
    </row>
    <row r="14" spans="1:13" ht="12" customHeight="1">
      <c r="A14" s="363" t="s">
        <v>39</v>
      </c>
      <c r="B14" s="363"/>
      <c r="C14" s="363"/>
      <c r="D14" s="363" t="s">
        <v>40</v>
      </c>
      <c r="E14" s="363"/>
      <c r="F14" s="363"/>
      <c r="G14" s="363"/>
      <c r="H14" s="387">
        <v>58493501.859999999</v>
      </c>
      <c r="I14" s="387">
        <v>2.5908049984999999</v>
      </c>
      <c r="J14" s="387">
        <v>2.6723412350000002</v>
      </c>
      <c r="K14" s="387">
        <v>4.0178948861999997</v>
      </c>
      <c r="L14" s="387">
        <v>6.1010399045000003</v>
      </c>
      <c r="M14" s="387">
        <v>84.617918975799995</v>
      </c>
    </row>
    <row r="15" spans="1:13" ht="12" customHeight="1">
      <c r="A15" s="363"/>
      <c r="B15" s="363" t="s">
        <v>41</v>
      </c>
      <c r="C15" s="363"/>
      <c r="D15" s="363"/>
      <c r="E15" s="363" t="s">
        <v>127</v>
      </c>
      <c r="F15" s="363"/>
      <c r="G15" s="363"/>
      <c r="H15" s="387">
        <v>317632.68</v>
      </c>
      <c r="I15" s="387">
        <v>2.5831913768999999</v>
      </c>
      <c r="J15" s="387">
        <v>7.4372825869000003</v>
      </c>
      <c r="K15" s="387">
        <v>5.2959947319999996</v>
      </c>
      <c r="L15" s="387">
        <v>12.2388760502</v>
      </c>
      <c r="M15" s="387">
        <v>72.444655253999997</v>
      </c>
    </row>
    <row r="16" spans="1:13" ht="12" customHeight="1">
      <c r="A16" s="363"/>
      <c r="B16" s="363" t="s">
        <v>43</v>
      </c>
      <c r="C16" s="363"/>
      <c r="D16" s="363"/>
      <c r="E16" s="363" t="s">
        <v>128</v>
      </c>
      <c r="F16" s="363"/>
      <c r="G16" s="363"/>
      <c r="H16" s="387">
        <v>101659.45</v>
      </c>
      <c r="I16" s="387">
        <v>27.999797362700001</v>
      </c>
      <c r="J16" s="387">
        <v>20.600544268099998</v>
      </c>
      <c r="K16" s="387" t="s">
        <v>45</v>
      </c>
      <c r="L16" s="387" t="s">
        <v>45</v>
      </c>
      <c r="M16" s="387" t="s">
        <v>45</v>
      </c>
    </row>
    <row r="17" spans="1:13" ht="12" customHeight="1">
      <c r="A17" s="363"/>
      <c r="B17" s="363" t="s">
        <v>46</v>
      </c>
      <c r="C17" s="363"/>
      <c r="D17" s="363"/>
      <c r="E17" s="363" t="s">
        <v>47</v>
      </c>
      <c r="F17" s="363"/>
      <c r="G17" s="363"/>
      <c r="H17" s="387">
        <v>247865.86</v>
      </c>
      <c r="I17" s="387">
        <v>5.0495578535999996</v>
      </c>
      <c r="J17" s="387">
        <v>5.1327802869000001</v>
      </c>
      <c r="K17" s="387">
        <v>24.587403848200001</v>
      </c>
      <c r="L17" s="387">
        <v>11.055798487100001</v>
      </c>
      <c r="M17" s="387">
        <v>54.174459524200003</v>
      </c>
    </row>
    <row r="18" spans="1:13" ht="12" customHeight="1">
      <c r="A18" s="363"/>
      <c r="B18" s="363" t="s">
        <v>48</v>
      </c>
      <c r="C18" s="363"/>
      <c r="D18" s="363"/>
      <c r="E18" s="363" t="s">
        <v>49</v>
      </c>
      <c r="F18" s="363"/>
      <c r="G18" s="363"/>
      <c r="H18" s="387">
        <v>144542.49</v>
      </c>
      <c r="I18" s="387">
        <v>0.38746392149999997</v>
      </c>
      <c r="J18" s="387">
        <v>1.3233063855</v>
      </c>
      <c r="K18" s="387" t="s">
        <v>45</v>
      </c>
      <c r="L18" s="387" t="s">
        <v>45</v>
      </c>
      <c r="M18" s="387" t="s">
        <v>45</v>
      </c>
    </row>
    <row r="19" spans="1:13" ht="12" customHeight="1">
      <c r="A19" s="363"/>
      <c r="B19" s="363" t="s">
        <v>50</v>
      </c>
      <c r="C19" s="363"/>
      <c r="D19" s="363"/>
      <c r="E19" s="363" t="s">
        <v>51</v>
      </c>
      <c r="F19" s="363"/>
      <c r="G19" s="363"/>
      <c r="H19" s="387">
        <v>4065083.55</v>
      </c>
      <c r="I19" s="387">
        <v>2.3585097038999998</v>
      </c>
      <c r="J19" s="387">
        <v>2.7087750755000002</v>
      </c>
      <c r="K19" s="387">
        <v>3.5353416045000001</v>
      </c>
      <c r="L19" s="387">
        <v>6.2149888653999996</v>
      </c>
      <c r="M19" s="387">
        <v>85.182384750699995</v>
      </c>
    </row>
    <row r="20" spans="1:13" ht="12" customHeight="1">
      <c r="A20" s="363"/>
      <c r="B20" s="363" t="s">
        <v>52</v>
      </c>
      <c r="C20" s="363"/>
      <c r="D20" s="363"/>
      <c r="E20" s="363" t="s">
        <v>53</v>
      </c>
      <c r="F20" s="363"/>
      <c r="G20" s="363"/>
      <c r="H20" s="387">
        <v>4630940.04</v>
      </c>
      <c r="I20" s="387">
        <v>1.0492858811000001</v>
      </c>
      <c r="J20" s="387">
        <v>0.49255809410000001</v>
      </c>
      <c r="K20" s="387">
        <v>0.65695301029999997</v>
      </c>
      <c r="L20" s="387">
        <v>7.4419590195999996</v>
      </c>
      <c r="M20" s="387">
        <v>90.359243994899998</v>
      </c>
    </row>
    <row r="21" spans="1:13" ht="12" customHeight="1">
      <c r="A21" s="363"/>
      <c r="B21" s="363" t="s">
        <v>54</v>
      </c>
      <c r="C21" s="363"/>
      <c r="D21" s="363"/>
      <c r="E21" s="363" t="s">
        <v>55</v>
      </c>
      <c r="F21" s="363"/>
      <c r="G21" s="363"/>
      <c r="H21" s="387">
        <v>1149439.7</v>
      </c>
      <c r="I21" s="387">
        <v>4.7427072511999997</v>
      </c>
      <c r="J21" s="387">
        <v>3.4438083180999999</v>
      </c>
      <c r="K21" s="387">
        <v>5.4958785572000002</v>
      </c>
      <c r="L21" s="387">
        <v>9.2286737616999996</v>
      </c>
      <c r="M21" s="387">
        <v>77.088932111899993</v>
      </c>
    </row>
    <row r="22" spans="1:13" ht="12" customHeight="1">
      <c r="A22" s="363"/>
      <c r="B22" s="363" t="s">
        <v>56</v>
      </c>
      <c r="C22" s="363"/>
      <c r="D22" s="363"/>
      <c r="E22" s="363" t="s">
        <v>129</v>
      </c>
      <c r="F22" s="363"/>
      <c r="G22" s="363"/>
      <c r="H22" s="387">
        <v>319005.65000000002</v>
      </c>
      <c r="I22" s="387">
        <v>12.447660409799999</v>
      </c>
      <c r="J22" s="387">
        <v>8.3625948317999992</v>
      </c>
      <c r="K22" s="387">
        <v>10.727775511200001</v>
      </c>
      <c r="L22" s="387">
        <v>20.619321319200001</v>
      </c>
      <c r="M22" s="387">
        <v>47.842647927999998</v>
      </c>
    </row>
    <row r="23" spans="1:13" ht="12" customHeight="1">
      <c r="A23" s="363"/>
      <c r="B23" s="363" t="s">
        <v>58</v>
      </c>
      <c r="C23" s="363"/>
      <c r="D23" s="363"/>
      <c r="E23" s="363" t="s">
        <v>59</v>
      </c>
      <c r="F23" s="363"/>
      <c r="G23" s="363"/>
      <c r="H23" s="387">
        <v>577923.06999999995</v>
      </c>
      <c r="I23" s="387">
        <v>1.7901604100999999</v>
      </c>
      <c r="J23" s="387">
        <v>2.6521834472000001</v>
      </c>
      <c r="K23" s="387">
        <v>5.4716227196</v>
      </c>
      <c r="L23" s="387">
        <v>5.2928930488999999</v>
      </c>
      <c r="M23" s="387">
        <v>84.793140374199993</v>
      </c>
    </row>
    <row r="24" spans="1:13" ht="12" customHeight="1">
      <c r="A24" s="363"/>
      <c r="B24" s="363" t="s">
        <v>60</v>
      </c>
      <c r="C24" s="363"/>
      <c r="D24" s="363"/>
      <c r="E24" s="363" t="s">
        <v>61</v>
      </c>
      <c r="F24" s="363"/>
      <c r="G24" s="363"/>
      <c r="H24" s="387">
        <v>921278.4</v>
      </c>
      <c r="I24" s="387">
        <v>11.0739706912</v>
      </c>
      <c r="J24" s="387">
        <v>10.0108848748</v>
      </c>
      <c r="K24" s="387">
        <v>12.0030090796</v>
      </c>
      <c r="L24" s="387">
        <v>22.586579691899999</v>
      </c>
      <c r="M24" s="387">
        <v>44.325555662699998</v>
      </c>
    </row>
    <row r="25" spans="1:13" ht="12" customHeight="1">
      <c r="A25" s="363"/>
      <c r="B25" s="363" t="s">
        <v>62</v>
      </c>
      <c r="C25" s="363"/>
      <c r="D25" s="363"/>
      <c r="E25" s="363" t="s">
        <v>63</v>
      </c>
      <c r="F25" s="363"/>
      <c r="G25" s="363"/>
      <c r="H25" s="387">
        <v>7739358.54</v>
      </c>
      <c r="I25" s="387">
        <v>7.1763877733000001</v>
      </c>
      <c r="J25" s="387">
        <v>6.4679596818</v>
      </c>
      <c r="K25" s="387">
        <v>8.9321197154000007</v>
      </c>
      <c r="L25" s="387">
        <v>8.8248758146000004</v>
      </c>
      <c r="M25" s="387">
        <v>68.598657014799997</v>
      </c>
    </row>
    <row r="26" spans="1:13" ht="12" customHeight="1">
      <c r="A26" s="363"/>
      <c r="B26" s="363" t="s">
        <v>64</v>
      </c>
      <c r="C26" s="363"/>
      <c r="D26" s="363"/>
      <c r="E26" s="363" t="s">
        <v>65</v>
      </c>
      <c r="F26" s="363"/>
      <c r="G26" s="363"/>
      <c r="H26" s="387">
        <v>2692061.43</v>
      </c>
      <c r="I26" s="387">
        <v>4.7673522071000001</v>
      </c>
      <c r="J26" s="387">
        <v>5.2234183229999998</v>
      </c>
      <c r="K26" s="387">
        <v>9.5786138876999996</v>
      </c>
      <c r="L26" s="387">
        <v>11.808728673799999</v>
      </c>
      <c r="M26" s="387">
        <v>68.6218869084</v>
      </c>
    </row>
    <row r="27" spans="1:13" ht="12" customHeight="1">
      <c r="A27" s="363"/>
      <c r="B27" s="363" t="s">
        <v>66</v>
      </c>
      <c r="C27" s="363"/>
      <c r="D27" s="363"/>
      <c r="E27" s="363" t="s">
        <v>67</v>
      </c>
      <c r="F27" s="363"/>
      <c r="G27" s="363"/>
      <c r="H27" s="387">
        <v>7116706.1399999997</v>
      </c>
      <c r="I27" s="387">
        <v>3.968174243</v>
      </c>
      <c r="J27" s="387">
        <v>4.9667692193999997</v>
      </c>
      <c r="K27" s="387">
        <v>7.8203734853000002</v>
      </c>
      <c r="L27" s="387">
        <v>12.6183858422</v>
      </c>
      <c r="M27" s="387">
        <v>70.626297210000004</v>
      </c>
    </row>
    <row r="28" spans="1:13" ht="12" customHeight="1">
      <c r="A28" s="363"/>
      <c r="B28" s="363" t="s">
        <v>68</v>
      </c>
      <c r="C28" s="363"/>
      <c r="D28" s="363"/>
      <c r="E28" s="363" t="s">
        <v>69</v>
      </c>
      <c r="F28" s="363"/>
      <c r="G28" s="363"/>
      <c r="H28" s="387">
        <v>25655845.309999999</v>
      </c>
      <c r="I28" s="387">
        <v>9.5621912700000006E-2</v>
      </c>
      <c r="J28" s="387">
        <v>0.27992969680000002</v>
      </c>
      <c r="K28" s="387">
        <v>0.57386329790000001</v>
      </c>
      <c r="L28" s="387">
        <v>1.7369258919999999</v>
      </c>
      <c r="M28" s="387">
        <v>97.3136592006</v>
      </c>
    </row>
    <row r="29" spans="1:13" ht="12" customHeight="1">
      <c r="A29" s="363"/>
      <c r="B29" s="363" t="s">
        <v>70</v>
      </c>
      <c r="C29" s="363"/>
      <c r="D29" s="363"/>
      <c r="E29" s="363" t="s">
        <v>71</v>
      </c>
      <c r="F29" s="363"/>
      <c r="G29" s="363"/>
      <c r="H29" s="387">
        <v>1775685.44</v>
      </c>
      <c r="I29" s="387">
        <v>1.0604828746999999</v>
      </c>
      <c r="J29" s="387">
        <v>1.5873599775</v>
      </c>
      <c r="K29" s="387">
        <v>2.567841633</v>
      </c>
      <c r="L29" s="387">
        <v>1.0422842685</v>
      </c>
      <c r="M29" s="387">
        <v>93.742031246300002</v>
      </c>
    </row>
    <row r="30" spans="1:13" ht="12" customHeight="1">
      <c r="A30" s="363"/>
      <c r="B30" s="363"/>
      <c r="C30" s="363" t="s">
        <v>72</v>
      </c>
      <c r="D30" s="363"/>
      <c r="E30" s="363"/>
      <c r="F30" s="363" t="s">
        <v>73</v>
      </c>
      <c r="G30" s="363"/>
      <c r="H30" s="387">
        <v>1491306.68</v>
      </c>
      <c r="I30" s="387">
        <v>0.98900582940000004</v>
      </c>
      <c r="J30" s="387">
        <v>0.15815995669999999</v>
      </c>
      <c r="K30" s="387">
        <v>2.4263902580000001</v>
      </c>
      <c r="L30" s="387">
        <v>0</v>
      </c>
      <c r="M30" s="387">
        <v>96.426443955799996</v>
      </c>
    </row>
    <row r="31" spans="1:13" ht="12" customHeight="1">
      <c r="A31" s="363"/>
      <c r="B31" s="363" t="s">
        <v>74</v>
      </c>
      <c r="C31" s="363"/>
      <c r="D31" s="363"/>
      <c r="E31" s="363" t="s">
        <v>130</v>
      </c>
      <c r="F31" s="363"/>
      <c r="G31" s="363"/>
      <c r="H31" s="387">
        <v>1038474.11</v>
      </c>
      <c r="I31" s="387">
        <v>10.124024180099999</v>
      </c>
      <c r="J31" s="387">
        <v>9.8733660292999996</v>
      </c>
      <c r="K31" s="387">
        <v>14.020696192400001</v>
      </c>
      <c r="L31" s="387">
        <v>8.6840373902000003</v>
      </c>
      <c r="M31" s="387">
        <v>57.297876207999998</v>
      </c>
    </row>
    <row r="32" spans="1:13" ht="4" customHeight="1">
      <c r="A32" s="363"/>
      <c r="B32" s="363"/>
      <c r="C32" s="363"/>
      <c r="D32" s="363"/>
      <c r="E32" s="363"/>
      <c r="F32" s="363"/>
      <c r="G32" s="363"/>
      <c r="H32" s="387"/>
      <c r="I32" s="387"/>
      <c r="J32" s="387"/>
      <c r="K32" s="387"/>
      <c r="L32" s="387"/>
      <c r="M32" s="387"/>
    </row>
    <row r="33" spans="1:13" ht="12" customHeight="1">
      <c r="A33" s="363" t="s">
        <v>76</v>
      </c>
      <c r="B33" s="363"/>
      <c r="C33" s="363"/>
      <c r="D33" s="363" t="s">
        <v>131</v>
      </c>
      <c r="E33" s="363"/>
      <c r="F33" s="363"/>
      <c r="G33" s="363"/>
      <c r="H33" s="387">
        <v>176544.19</v>
      </c>
      <c r="I33" s="387">
        <v>16.5798262747</v>
      </c>
      <c r="J33" s="387">
        <v>3.2785106097000001</v>
      </c>
      <c r="K33" s="387">
        <v>1.2173835909999999</v>
      </c>
      <c r="L33" s="387">
        <v>1.7756574146999999</v>
      </c>
      <c r="M33" s="387">
        <v>77.148622109900003</v>
      </c>
    </row>
    <row r="34" spans="1:13" ht="12" customHeight="1">
      <c r="A34" s="363" t="s">
        <v>78</v>
      </c>
      <c r="B34" s="363"/>
      <c r="C34" s="363"/>
      <c r="D34" s="363" t="s">
        <v>79</v>
      </c>
      <c r="E34" s="363"/>
      <c r="F34" s="363"/>
      <c r="G34" s="363"/>
      <c r="H34" s="387">
        <v>84582.399999999994</v>
      </c>
      <c r="I34" s="387">
        <v>37.488661943899999</v>
      </c>
      <c r="J34" s="387">
        <v>7.1118104949000003</v>
      </c>
      <c r="K34" s="387">
        <v>7.9562060191999997</v>
      </c>
      <c r="L34" s="387">
        <v>8.9866922669000004</v>
      </c>
      <c r="M34" s="387">
        <v>38.456629275099999</v>
      </c>
    </row>
    <row r="35" spans="1:13" ht="12" customHeight="1">
      <c r="A35" s="363" t="s">
        <v>80</v>
      </c>
      <c r="B35" s="363"/>
      <c r="C35" s="363"/>
      <c r="D35" s="363" t="s">
        <v>81</v>
      </c>
      <c r="E35" s="363"/>
      <c r="F35" s="363"/>
      <c r="G35" s="363"/>
      <c r="H35" s="387">
        <v>3379697.22</v>
      </c>
      <c r="I35" s="387">
        <v>13.682988738300001</v>
      </c>
      <c r="J35" s="387">
        <v>7.5367047228999997</v>
      </c>
      <c r="K35" s="387">
        <v>6.5481901363999997</v>
      </c>
      <c r="L35" s="387">
        <v>2.5500157082000001</v>
      </c>
      <c r="M35" s="387">
        <v>69.682100694200003</v>
      </c>
    </row>
    <row r="36" spans="1:13" ht="12" customHeight="1">
      <c r="A36" s="363"/>
      <c r="B36" s="363" t="s">
        <v>132</v>
      </c>
      <c r="C36" s="363"/>
      <c r="D36" s="363"/>
      <c r="E36" s="363" t="s">
        <v>133</v>
      </c>
      <c r="F36" s="363"/>
      <c r="G36" s="363"/>
      <c r="H36" s="387">
        <v>2637389.29</v>
      </c>
      <c r="I36" s="387">
        <v>11.4937943044</v>
      </c>
      <c r="J36" s="387">
        <v>5.7300972052999999</v>
      </c>
      <c r="K36" s="387">
        <v>6.3550622062000004</v>
      </c>
      <c r="L36" s="387" t="s">
        <v>45</v>
      </c>
      <c r="M36" s="387" t="s">
        <v>45</v>
      </c>
    </row>
    <row r="37" spans="1:13" ht="12" customHeight="1">
      <c r="A37" s="363" t="s">
        <v>82</v>
      </c>
      <c r="B37" s="363"/>
      <c r="C37" s="363"/>
      <c r="D37" s="363" t="s">
        <v>83</v>
      </c>
      <c r="E37" s="363"/>
      <c r="F37" s="363"/>
      <c r="G37" s="363"/>
      <c r="H37" s="387">
        <v>248444.97</v>
      </c>
      <c r="I37" s="387">
        <v>2.2150378008999998</v>
      </c>
      <c r="J37" s="387" t="s">
        <v>45</v>
      </c>
      <c r="K37" s="387" t="s">
        <v>45</v>
      </c>
      <c r="L37" s="387" t="s">
        <v>45</v>
      </c>
      <c r="M37" s="387">
        <v>94.325564329200006</v>
      </c>
    </row>
    <row r="38" spans="1:13" ht="12" customHeight="1">
      <c r="A38" s="363" t="s">
        <v>84</v>
      </c>
      <c r="B38" s="363"/>
      <c r="C38" s="363"/>
      <c r="D38" s="363" t="s">
        <v>85</v>
      </c>
      <c r="E38" s="363"/>
      <c r="F38" s="363"/>
      <c r="G38" s="363"/>
      <c r="H38" s="387">
        <v>5593720.9100000001</v>
      </c>
      <c r="I38" s="387">
        <v>17.315571612999999</v>
      </c>
      <c r="J38" s="387">
        <v>11.005113767799999</v>
      </c>
      <c r="K38" s="387">
        <v>7.7571222623000002</v>
      </c>
      <c r="L38" s="387">
        <v>6.5508977994000004</v>
      </c>
      <c r="M38" s="387">
        <v>57.371294557500001</v>
      </c>
    </row>
    <row r="39" spans="1:13" ht="12" customHeight="1">
      <c r="A39" s="363"/>
      <c r="B39" s="363" t="s">
        <v>86</v>
      </c>
      <c r="C39" s="363"/>
      <c r="D39" s="363"/>
      <c r="E39" s="363" t="s">
        <v>87</v>
      </c>
      <c r="F39" s="363"/>
      <c r="G39" s="363"/>
      <c r="H39" s="387">
        <v>2397459.7200000002</v>
      </c>
      <c r="I39" s="387">
        <v>10.3140986244</v>
      </c>
      <c r="J39" s="387">
        <v>3.2876790105000002</v>
      </c>
      <c r="K39" s="387">
        <v>4.2082917664000004</v>
      </c>
      <c r="L39" s="387">
        <v>9.7305267760999996</v>
      </c>
      <c r="M39" s="387">
        <v>72.459403822599995</v>
      </c>
    </row>
    <row r="40" spans="1:13" ht="12" customHeight="1">
      <c r="A40" s="363"/>
      <c r="B40" s="363" t="s">
        <v>88</v>
      </c>
      <c r="C40" s="363"/>
      <c r="D40" s="363"/>
      <c r="E40" s="363" t="s">
        <v>89</v>
      </c>
      <c r="F40" s="363"/>
      <c r="G40" s="363"/>
      <c r="H40" s="387">
        <v>2919868.07</v>
      </c>
      <c r="I40" s="387">
        <v>23.097341517899999</v>
      </c>
      <c r="J40" s="387">
        <v>17.141316593799999</v>
      </c>
      <c r="K40" s="387">
        <v>11.1066076352</v>
      </c>
      <c r="L40" s="387">
        <v>4.4761953919000002</v>
      </c>
      <c r="M40" s="387">
        <v>44.178538861200003</v>
      </c>
    </row>
    <row r="41" spans="1:13" ht="12" customHeight="1">
      <c r="A41" s="363"/>
      <c r="B41" s="363"/>
      <c r="C41" s="363" t="s">
        <v>90</v>
      </c>
      <c r="D41" s="363"/>
      <c r="E41" s="363"/>
      <c r="F41" s="363" t="s">
        <v>91</v>
      </c>
      <c r="G41" s="363"/>
      <c r="H41" s="387">
        <v>285541.92</v>
      </c>
      <c r="I41" s="387">
        <v>44.032571469700002</v>
      </c>
      <c r="J41" s="387">
        <v>43.642092901799998</v>
      </c>
      <c r="K41" s="387">
        <v>12.3253356285</v>
      </c>
      <c r="L41" s="387">
        <v>0</v>
      </c>
      <c r="M41" s="387">
        <v>0</v>
      </c>
    </row>
    <row r="42" spans="1:13" ht="12" customHeight="1">
      <c r="A42" s="363" t="s">
        <v>92</v>
      </c>
      <c r="B42" s="363"/>
      <c r="C42" s="363"/>
      <c r="D42" s="363" t="s">
        <v>93</v>
      </c>
      <c r="E42" s="363"/>
      <c r="F42" s="363"/>
      <c r="G42" s="363"/>
      <c r="H42" s="387">
        <v>617235.51</v>
      </c>
      <c r="I42" s="387">
        <v>20.238151884699999</v>
      </c>
      <c r="J42" s="387" t="s">
        <v>45</v>
      </c>
      <c r="K42" s="387" t="s">
        <v>45</v>
      </c>
      <c r="L42" s="387">
        <v>10.601591927199999</v>
      </c>
      <c r="M42" s="387">
        <v>37.776899776900002</v>
      </c>
    </row>
    <row r="43" spans="1:13" ht="12" customHeight="1">
      <c r="A43" s="363"/>
      <c r="B43" s="363"/>
      <c r="C43" s="363"/>
      <c r="D43" s="363"/>
      <c r="E43" s="363"/>
      <c r="F43" s="363"/>
      <c r="G43" s="363"/>
      <c r="H43" s="309"/>
      <c r="I43" s="307"/>
      <c r="J43" s="307"/>
      <c r="K43" s="307"/>
      <c r="L43" s="307"/>
      <c r="M43" s="307"/>
    </row>
    <row r="44" spans="1:13" ht="12" customHeight="1">
      <c r="A44" s="363" t="s">
        <v>94</v>
      </c>
      <c r="B44" s="363"/>
      <c r="C44" s="363"/>
      <c r="D44" s="363"/>
      <c r="E44" s="363"/>
      <c r="F44" s="363"/>
      <c r="G44" s="363"/>
      <c r="H44" s="309">
        <v>68787323.489999995</v>
      </c>
      <c r="I44" s="307">
        <v>4.5850128918999999</v>
      </c>
      <c r="J44" s="307">
        <v>3.7377662621000001</v>
      </c>
      <c r="K44" s="307">
        <v>4.5940422880999998</v>
      </c>
      <c r="L44" s="307">
        <v>5.9584967869999996</v>
      </c>
      <c r="M44" s="307">
        <v>81.124681770899997</v>
      </c>
    </row>
    <row r="45" spans="1:13" ht="12" customHeight="1">
      <c r="A45" s="363"/>
      <c r="B45" s="363"/>
      <c r="C45" s="363"/>
      <c r="D45" s="363"/>
      <c r="E45" s="363"/>
      <c r="F45" s="363"/>
      <c r="G45" s="363"/>
      <c r="H45" s="309"/>
      <c r="I45" s="307"/>
      <c r="J45" s="307"/>
      <c r="K45" s="307"/>
      <c r="L45" s="307"/>
      <c r="M45" s="307"/>
    </row>
    <row r="46" spans="1:13" ht="12" customHeight="1">
      <c r="A46" s="363" t="s">
        <v>134</v>
      </c>
      <c r="B46" s="363"/>
      <c r="C46" s="363"/>
      <c r="D46" s="363"/>
      <c r="E46" s="363"/>
      <c r="F46" s="363"/>
      <c r="G46" s="363"/>
      <c r="H46" s="309"/>
      <c r="I46" s="307"/>
      <c r="J46" s="307"/>
      <c r="K46" s="307"/>
      <c r="L46" s="307"/>
      <c r="M46" s="307"/>
    </row>
    <row r="47" spans="1:13" ht="4" customHeight="1">
      <c r="A47" s="363"/>
      <c r="B47" s="363"/>
      <c r="C47" s="363"/>
      <c r="D47" s="363"/>
      <c r="E47" s="363"/>
      <c r="F47" s="363"/>
      <c r="G47" s="363"/>
      <c r="H47" s="309"/>
      <c r="I47" s="307"/>
      <c r="J47" s="307"/>
      <c r="K47" s="307"/>
      <c r="L47" s="307"/>
      <c r="M47" s="307"/>
    </row>
    <row r="48" spans="1:13" ht="12" customHeight="1">
      <c r="A48" s="363" t="s">
        <v>135</v>
      </c>
      <c r="B48" s="363"/>
      <c r="C48" s="363"/>
      <c r="D48" s="363"/>
      <c r="E48" s="363"/>
      <c r="F48" s="363"/>
      <c r="G48" s="363"/>
      <c r="H48" s="309">
        <v>53032055.119999997</v>
      </c>
      <c r="I48" s="307">
        <v>2.0748193475000001</v>
      </c>
      <c r="J48" s="307">
        <v>2.1321977385999999</v>
      </c>
      <c r="K48" s="307">
        <v>3.2080433356000002</v>
      </c>
      <c r="L48" s="307">
        <v>5.2240694496</v>
      </c>
      <c r="M48" s="307">
        <v>87.360870128800002</v>
      </c>
    </row>
    <row r="49" spans="1:13" ht="12" customHeight="1">
      <c r="A49" s="363"/>
      <c r="B49" s="363" t="s">
        <v>136</v>
      </c>
      <c r="C49" s="363"/>
      <c r="D49" s="363"/>
      <c r="E49" s="363"/>
      <c r="F49" s="363"/>
      <c r="G49" s="363"/>
      <c r="H49" s="309">
        <v>14263536.369999999</v>
      </c>
      <c r="I49" s="307">
        <v>4.2273888070999996</v>
      </c>
      <c r="J49" s="307">
        <v>3.623530004</v>
      </c>
      <c r="K49" s="307">
        <v>5.2132870188</v>
      </c>
      <c r="L49" s="307">
        <v>7.8515955716999999</v>
      </c>
      <c r="M49" s="307">
        <v>79.084198598399993</v>
      </c>
    </row>
    <row r="50" spans="1:13" ht="12" customHeight="1">
      <c r="A50" s="363"/>
      <c r="B50" s="363" t="s">
        <v>137</v>
      </c>
      <c r="C50" s="363"/>
      <c r="D50" s="363"/>
      <c r="E50" s="363"/>
      <c r="F50" s="363"/>
      <c r="G50" s="363"/>
      <c r="H50" s="309">
        <v>38768518.75</v>
      </c>
      <c r="I50" s="307">
        <v>1.2828558222999999</v>
      </c>
      <c r="J50" s="307">
        <v>1.5835135820999999</v>
      </c>
      <c r="K50" s="307">
        <v>2.4702832371999999</v>
      </c>
      <c r="L50" s="307">
        <v>4.2573620381000001</v>
      </c>
      <c r="M50" s="307">
        <v>90.405985320200003</v>
      </c>
    </row>
    <row r="51" spans="1:13" ht="12" customHeight="1">
      <c r="A51" s="363" t="s">
        <v>138</v>
      </c>
      <c r="B51" s="363"/>
      <c r="C51" s="363"/>
      <c r="D51" s="363"/>
      <c r="E51" s="363"/>
      <c r="F51" s="363"/>
      <c r="G51" s="363"/>
      <c r="H51" s="309">
        <v>8432004.2599999998</v>
      </c>
      <c r="I51" s="307">
        <v>15.821300474499999</v>
      </c>
      <c r="J51" s="307">
        <v>9.6516789473000006</v>
      </c>
      <c r="K51" s="307">
        <v>7.3410057788999996</v>
      </c>
      <c r="L51" s="307">
        <v>5.3306423495999997</v>
      </c>
      <c r="M51" s="307">
        <v>61.855372449699999</v>
      </c>
    </row>
    <row r="52" spans="1:13" ht="12" customHeight="1">
      <c r="A52" s="363" t="s">
        <v>139</v>
      </c>
      <c r="B52" s="363"/>
      <c r="C52" s="363"/>
      <c r="D52" s="363"/>
      <c r="E52" s="363"/>
      <c r="F52" s="363"/>
      <c r="G52" s="363"/>
      <c r="H52" s="309">
        <v>7323264.1100000003</v>
      </c>
      <c r="I52" s="307">
        <v>9.8253397554999999</v>
      </c>
      <c r="J52" s="307">
        <v>8.5553531948000003</v>
      </c>
      <c r="K52" s="307">
        <v>11.468021464</v>
      </c>
      <c r="L52" s="307">
        <v>11.999827765299999</v>
      </c>
      <c r="M52" s="307">
        <v>58.151457820399997</v>
      </c>
    </row>
    <row r="53" spans="1:13" ht="12" customHeight="1">
      <c r="A53" s="363"/>
      <c r="B53" s="363"/>
      <c r="C53" s="363"/>
      <c r="D53" s="363"/>
      <c r="E53" s="363"/>
      <c r="F53" s="363"/>
      <c r="G53" s="363"/>
      <c r="H53" s="309"/>
      <c r="I53" s="307"/>
      <c r="J53" s="307"/>
      <c r="K53" s="307"/>
      <c r="L53" s="307"/>
      <c r="M53" s="307"/>
    </row>
    <row r="54" spans="1:13" ht="12" customHeight="1">
      <c r="A54" s="363" t="s">
        <v>94</v>
      </c>
      <c r="B54" s="363"/>
      <c r="C54" s="363"/>
      <c r="D54" s="363"/>
      <c r="E54" s="363"/>
      <c r="F54" s="363"/>
      <c r="G54" s="363"/>
      <c r="H54" s="309">
        <v>68787323.489999995</v>
      </c>
      <c r="I54" s="307">
        <v>4.5850128918999999</v>
      </c>
      <c r="J54" s="307">
        <v>3.7377662621000001</v>
      </c>
      <c r="K54" s="307">
        <v>4.5940422880999998</v>
      </c>
      <c r="L54" s="307">
        <v>5.9584967869999996</v>
      </c>
      <c r="M54" s="307">
        <v>81.124681770899997</v>
      </c>
    </row>
    <row r="55" spans="1:13" ht="12" customHeight="1">
      <c r="A55" s="363"/>
      <c r="B55" s="363"/>
      <c r="C55" s="363"/>
      <c r="D55" s="363"/>
      <c r="E55" s="363"/>
      <c r="F55" s="363"/>
      <c r="G55" s="363"/>
      <c r="H55" s="309"/>
      <c r="I55" s="307"/>
      <c r="J55" s="307"/>
      <c r="K55" s="307"/>
      <c r="L55" s="307"/>
      <c r="M55" s="307"/>
    </row>
    <row r="56" spans="1:13">
      <c r="A56" s="363"/>
      <c r="B56" s="363"/>
      <c r="C56" s="363"/>
      <c r="D56" s="363"/>
      <c r="E56" s="363"/>
      <c r="F56" s="363"/>
      <c r="G56" s="363"/>
      <c r="H56" s="364"/>
      <c r="I56" s="365"/>
      <c r="J56" s="365"/>
      <c r="K56" s="366"/>
      <c r="L56" s="366"/>
      <c r="M56" s="367"/>
    </row>
    <row r="57" spans="1:13">
      <c r="A57" s="368" t="s">
        <v>7</v>
      </c>
      <c r="B57" s="368"/>
      <c r="C57" s="368"/>
      <c r="D57" s="368"/>
      <c r="E57" s="368"/>
      <c r="F57" s="368"/>
      <c r="G57" s="368"/>
      <c r="H57" s="364"/>
      <c r="I57" s="365"/>
      <c r="J57" s="365"/>
      <c r="K57" s="366"/>
      <c r="L57" s="366"/>
      <c r="M57" s="367"/>
    </row>
    <row r="58" spans="1:13" ht="15" customHeight="1">
      <c r="A58" s="349" t="s">
        <v>297</v>
      </c>
      <c r="B58" s="300"/>
      <c r="C58" s="300"/>
      <c r="D58" s="300"/>
      <c r="E58" s="300"/>
      <c r="F58" s="300"/>
      <c r="G58" s="300"/>
    </row>
    <row r="59" spans="1:13" ht="15" customHeight="1">
      <c r="A59" s="349" t="s">
        <v>298</v>
      </c>
      <c r="B59" s="300"/>
      <c r="C59" s="300"/>
      <c r="D59" s="300"/>
      <c r="E59" s="300"/>
      <c r="F59" s="300"/>
      <c r="G59" s="300"/>
    </row>
    <row r="60" spans="1:13" s="298" customFormat="1" ht="13.5">
      <c r="A60" s="350" t="s">
        <v>314</v>
      </c>
      <c r="B60" s="299"/>
    </row>
    <row r="61" spans="1:13">
      <c r="A61" s="368" t="s">
        <v>8</v>
      </c>
      <c r="B61" s="368"/>
      <c r="C61" s="368"/>
      <c r="D61" s="368"/>
      <c r="E61" s="368"/>
      <c r="F61" s="368"/>
      <c r="G61" s="368"/>
      <c r="H61" s="364"/>
      <c r="I61" s="365"/>
      <c r="J61" s="365"/>
      <c r="K61" s="366"/>
      <c r="L61" s="366"/>
      <c r="M61" s="367"/>
    </row>
    <row r="62" spans="1:13">
      <c r="A62" s="369" t="s">
        <v>30</v>
      </c>
      <c r="B62" s="368"/>
      <c r="C62" s="368"/>
      <c r="D62" s="368"/>
      <c r="E62" s="368"/>
      <c r="F62" s="368"/>
      <c r="G62" s="368"/>
      <c r="M62" s="370"/>
    </row>
    <row r="63" spans="1:13">
      <c r="A63" s="368"/>
      <c r="B63" s="368"/>
      <c r="C63" s="368"/>
      <c r="D63" s="368"/>
      <c r="E63" s="368"/>
      <c r="F63" s="368"/>
      <c r="G63" s="368"/>
    </row>
    <row r="64" spans="1:13">
      <c r="A64" s="368"/>
      <c r="B64" s="368"/>
      <c r="C64" s="368"/>
      <c r="D64" s="368"/>
      <c r="E64" s="368"/>
      <c r="F64" s="368"/>
      <c r="G64" s="368"/>
    </row>
    <row r="65" spans="1:7">
      <c r="A65" s="368"/>
      <c r="B65" s="368"/>
      <c r="C65" s="368"/>
      <c r="D65" s="368"/>
      <c r="E65" s="368"/>
      <c r="F65" s="368"/>
      <c r="G65" s="368"/>
    </row>
    <row r="66" spans="1:7">
      <c r="A66" s="368"/>
      <c r="B66" s="368"/>
      <c r="C66" s="368"/>
      <c r="D66" s="368"/>
      <c r="E66" s="368"/>
      <c r="F66" s="368"/>
      <c r="G66" s="368"/>
    </row>
    <row r="67" spans="1:7">
      <c r="A67" s="368"/>
      <c r="B67" s="368"/>
      <c r="C67" s="368"/>
      <c r="D67" s="368"/>
      <c r="E67" s="368"/>
      <c r="F67" s="368"/>
      <c r="G67" s="368"/>
    </row>
    <row r="68" spans="1:7">
      <c r="A68" s="368"/>
      <c r="B68" s="368"/>
      <c r="C68" s="368"/>
      <c r="D68" s="368"/>
      <c r="E68" s="368"/>
      <c r="F68" s="368"/>
      <c r="G68" s="368"/>
    </row>
    <row r="69" spans="1:7">
      <c r="A69" s="368"/>
      <c r="B69" s="368"/>
      <c r="C69" s="368"/>
      <c r="D69" s="368"/>
      <c r="E69" s="368"/>
      <c r="F69" s="368"/>
      <c r="G69" s="368"/>
    </row>
    <row r="70" spans="1:7">
      <c r="A70" s="368"/>
      <c r="B70" s="368"/>
      <c r="C70" s="368"/>
      <c r="D70" s="368"/>
      <c r="E70" s="368"/>
      <c r="F70" s="368"/>
      <c r="G70" s="368"/>
    </row>
    <row r="71" spans="1:7">
      <c r="A71" s="368"/>
      <c r="B71" s="368"/>
      <c r="C71" s="368"/>
      <c r="D71" s="368"/>
      <c r="E71" s="368"/>
      <c r="F71" s="368"/>
      <c r="G71" s="368"/>
    </row>
    <row r="72" spans="1:7">
      <c r="A72" s="368"/>
      <c r="B72" s="368"/>
      <c r="C72" s="368"/>
      <c r="D72" s="368"/>
      <c r="E72" s="368"/>
      <c r="F72" s="368"/>
      <c r="G72" s="368"/>
    </row>
    <row r="82" spans="9:9">
      <c r="I82" s="371"/>
    </row>
  </sheetData>
  <mergeCells count="1">
    <mergeCell ref="I4:M4"/>
  </mergeCells>
  <pageMargins left="0.25" right="0.25" top="0.75" bottom="0.75" header="0.3" footer="0.3"/>
  <pageSetup paperSize="9" scale="90" orientation="landscape" blackAndWhite="1" r:id="rId1"/>
  <headerFooter alignWithMargins="0"/>
  <rowBreaks count="1" manualBreakCount="1">
    <brk id="44"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4"/>
  <sheetViews>
    <sheetView view="pageLayout" zoomScale="85" zoomScaleNormal="100" zoomScalePageLayoutView="85" workbookViewId="0"/>
  </sheetViews>
  <sheetFormatPr baseColWidth="10" defaultColWidth="10.5" defaultRowHeight="13.5"/>
  <cols>
    <col min="1" max="1" width="1.33203125" style="298" customWidth="1"/>
    <col min="2" max="2" width="1.58203125" style="299" customWidth="1"/>
    <col min="3" max="3" width="6.08203125" style="298" customWidth="1"/>
    <col min="4" max="6" width="1.58203125" style="298" customWidth="1"/>
    <col min="7" max="7" width="40.83203125" style="298" customWidth="1"/>
    <col min="8" max="9" width="9.08203125" style="298" customWidth="1"/>
    <col min="10" max="10" width="11.25" style="298" customWidth="1"/>
    <col min="11" max="16" width="9.08203125" style="298" customWidth="1"/>
    <col min="17" max="16384" width="10.5" style="298"/>
  </cols>
  <sheetData>
    <row r="1" spans="1:16" s="331" customFormat="1" ht="15.5">
      <c r="A1" s="333" t="s">
        <v>315</v>
      </c>
      <c r="B1" s="332"/>
      <c r="C1" s="298"/>
    </row>
    <row r="2" spans="1:16" s="331" customFormat="1" ht="15.5">
      <c r="A2" s="333"/>
      <c r="B2" s="332"/>
      <c r="C2" s="298"/>
    </row>
    <row r="3" spans="1:16" s="305" customFormat="1" ht="15">
      <c r="A3" s="330"/>
      <c r="B3" s="329"/>
      <c r="C3" s="328"/>
      <c r="D3" s="328"/>
      <c r="E3" s="328"/>
      <c r="F3" s="328"/>
      <c r="G3" s="327"/>
      <c r="H3" s="845" t="s">
        <v>339</v>
      </c>
      <c r="I3" s="846"/>
      <c r="J3" s="851" t="s">
        <v>338</v>
      </c>
      <c r="K3" s="852"/>
      <c r="L3" s="853"/>
      <c r="M3" s="842" t="s">
        <v>313</v>
      </c>
      <c r="N3" s="854"/>
      <c r="O3" s="854"/>
      <c r="P3" s="855"/>
    </row>
    <row r="4" spans="1:16" s="305" customFormat="1" ht="14.5">
      <c r="A4" s="326"/>
      <c r="B4" s="325"/>
      <c r="C4" s="338" t="s">
        <v>295</v>
      </c>
      <c r="G4" s="317"/>
      <c r="H4" s="847"/>
      <c r="I4" s="848"/>
      <c r="J4" s="856" t="s">
        <v>1</v>
      </c>
      <c r="K4" s="857"/>
      <c r="L4" s="860" t="s">
        <v>312</v>
      </c>
      <c r="M4" s="323" t="s">
        <v>1</v>
      </c>
      <c r="N4" s="322"/>
      <c r="O4" s="321" t="s">
        <v>312</v>
      </c>
      <c r="P4" s="321" t="s">
        <v>311</v>
      </c>
    </row>
    <row r="5" spans="1:16" s="305" customFormat="1" ht="14.5">
      <c r="A5" s="319"/>
      <c r="B5" s="318"/>
      <c r="C5" s="318" t="s">
        <v>296</v>
      </c>
      <c r="G5" s="317"/>
      <c r="H5" s="849"/>
      <c r="I5" s="850"/>
      <c r="J5" s="858"/>
      <c r="K5" s="859"/>
      <c r="L5" s="861"/>
      <c r="M5" s="313"/>
      <c r="N5" s="312"/>
      <c r="O5" s="320"/>
      <c r="P5" s="320" t="s">
        <v>310</v>
      </c>
    </row>
    <row r="6" spans="1:16" s="305" customFormat="1" ht="12.5">
      <c r="A6" s="319"/>
      <c r="B6" s="318"/>
      <c r="C6" s="305" t="s">
        <v>124</v>
      </c>
      <c r="G6" s="317"/>
      <c r="H6" s="311" t="s">
        <v>309</v>
      </c>
      <c r="I6" s="311" t="s">
        <v>6</v>
      </c>
      <c r="J6" s="311" t="s">
        <v>308</v>
      </c>
      <c r="K6" s="311" t="s">
        <v>6</v>
      </c>
      <c r="L6" s="316" t="s">
        <v>307</v>
      </c>
      <c r="M6" s="311"/>
      <c r="N6" s="311" t="s">
        <v>6</v>
      </c>
      <c r="O6" s="311" t="s">
        <v>125</v>
      </c>
      <c r="P6" s="311" t="s">
        <v>6</v>
      </c>
    </row>
    <row r="7" spans="1:16" s="305" customFormat="1" ht="12.5">
      <c r="A7" s="315"/>
      <c r="B7" s="314"/>
      <c r="C7" s="313"/>
      <c r="D7" s="313"/>
      <c r="E7" s="313"/>
      <c r="F7" s="313"/>
      <c r="G7" s="312"/>
      <c r="H7" s="311">
        <v>1</v>
      </c>
      <c r="I7" s="311">
        <v>2</v>
      </c>
      <c r="J7" s="311">
        <v>3</v>
      </c>
      <c r="K7" s="311">
        <v>4</v>
      </c>
      <c r="L7" s="311">
        <v>5</v>
      </c>
      <c r="M7" s="311">
        <v>6</v>
      </c>
      <c r="N7" s="311">
        <v>7</v>
      </c>
      <c r="O7" s="311">
        <v>8</v>
      </c>
      <c r="P7" s="311">
        <v>9</v>
      </c>
    </row>
    <row r="8" spans="1:16" s="305" customFormat="1" ht="8.5" customHeight="1">
      <c r="B8" s="310"/>
    </row>
    <row r="9" spans="1:16" s="305" customFormat="1" ht="12.75" customHeight="1">
      <c r="A9" s="306" t="s">
        <v>126</v>
      </c>
      <c r="B9" s="306"/>
      <c r="C9" s="306"/>
      <c r="D9" s="306"/>
      <c r="E9" s="306"/>
      <c r="F9" s="306"/>
      <c r="G9" s="306"/>
      <c r="H9" s="309"/>
      <c r="I9" s="307"/>
      <c r="J9" s="309"/>
      <c r="K9" s="307"/>
      <c r="L9" s="308"/>
      <c r="M9" s="309"/>
      <c r="N9" s="307"/>
      <c r="O9" s="308"/>
      <c r="P9" s="307"/>
    </row>
    <row r="10" spans="1:16" s="305" customFormat="1" ht="4" customHeight="1">
      <c r="A10" s="306"/>
      <c r="B10" s="306"/>
      <c r="C10" s="306"/>
      <c r="D10" s="306"/>
      <c r="E10" s="306"/>
      <c r="F10" s="306"/>
      <c r="G10" s="306"/>
      <c r="H10" s="309"/>
      <c r="I10" s="307"/>
      <c r="J10" s="309"/>
      <c r="K10" s="307"/>
      <c r="L10" s="308"/>
      <c r="M10" s="309"/>
      <c r="N10" s="307"/>
      <c r="O10" s="308"/>
      <c r="P10" s="307"/>
    </row>
    <row r="11" spans="1:16" s="305" customFormat="1" ht="12" customHeight="1">
      <c r="A11" s="306" t="s">
        <v>35</v>
      </c>
      <c r="B11" s="306"/>
      <c r="C11" s="306"/>
      <c r="D11" s="306" t="s">
        <v>99</v>
      </c>
      <c r="E11" s="306"/>
      <c r="F11" s="306"/>
      <c r="G11" s="306"/>
      <c r="H11" s="309">
        <v>6.9720000000000004</v>
      </c>
      <c r="I11" s="307">
        <v>0.12298044850000001</v>
      </c>
      <c r="J11" s="309">
        <v>2114.4639999999999</v>
      </c>
      <c r="K11" s="307">
        <v>9.5914464399999996E-2</v>
      </c>
      <c r="L11" s="308">
        <v>303.27940332759999</v>
      </c>
      <c r="M11" s="309">
        <v>168810.71</v>
      </c>
      <c r="N11" s="307">
        <v>0.24540962120000001</v>
      </c>
      <c r="O11" s="308">
        <v>24.212666379800002</v>
      </c>
      <c r="P11" s="307">
        <v>7.9836171247000003</v>
      </c>
    </row>
    <row r="12" spans="1:16" s="305" customFormat="1" ht="12" customHeight="1">
      <c r="A12" s="306" t="s">
        <v>37</v>
      </c>
      <c r="B12" s="306"/>
      <c r="C12" s="306"/>
      <c r="D12" s="306" t="s">
        <v>100</v>
      </c>
      <c r="E12" s="306"/>
      <c r="F12" s="306"/>
      <c r="G12" s="306"/>
      <c r="H12" s="309">
        <v>26.111999999999998</v>
      </c>
      <c r="I12" s="307">
        <v>0.46059458860000002</v>
      </c>
      <c r="J12" s="309">
        <v>5722.5739999999996</v>
      </c>
      <c r="K12" s="307">
        <v>0.25958239080000001</v>
      </c>
      <c r="L12" s="308">
        <v>219.1549479167</v>
      </c>
      <c r="M12" s="309">
        <v>24785.72</v>
      </c>
      <c r="N12" s="307">
        <v>3.6032394799999999E-2</v>
      </c>
      <c r="O12" s="308">
        <v>0.94920802699999995</v>
      </c>
      <c r="P12" s="307">
        <v>0.43312187839999999</v>
      </c>
    </row>
    <row r="13" spans="1:16" s="305" customFormat="1" ht="4" customHeight="1">
      <c r="A13" s="306"/>
      <c r="B13" s="306"/>
      <c r="C13" s="306"/>
      <c r="D13" s="306"/>
      <c r="E13" s="306"/>
      <c r="F13" s="306"/>
      <c r="G13" s="306"/>
      <c r="H13" s="309"/>
      <c r="I13" s="307"/>
      <c r="J13" s="309"/>
      <c r="K13" s="307"/>
      <c r="L13" s="308"/>
      <c r="M13" s="309"/>
      <c r="N13" s="307"/>
      <c r="O13" s="308"/>
      <c r="P13" s="307"/>
    </row>
    <row r="14" spans="1:16" s="305" customFormat="1" ht="12" customHeight="1">
      <c r="A14" s="306" t="s">
        <v>39</v>
      </c>
      <c r="B14" s="306"/>
      <c r="C14" s="306"/>
      <c r="D14" s="306" t="s">
        <v>40</v>
      </c>
      <c r="E14" s="306"/>
      <c r="F14" s="306"/>
      <c r="G14" s="306"/>
      <c r="H14" s="309">
        <v>3465.65049</v>
      </c>
      <c r="I14" s="307">
        <v>61.131275344000002</v>
      </c>
      <c r="J14" s="309">
        <v>1308406.8290200001</v>
      </c>
      <c r="K14" s="307">
        <v>59.350804874600001</v>
      </c>
      <c r="L14" s="308">
        <v>377.53571307760001</v>
      </c>
      <c r="M14" s="309">
        <v>58493501.859999999</v>
      </c>
      <c r="N14" s="307">
        <v>85.035292685100003</v>
      </c>
      <c r="O14" s="308">
        <v>16.878072970400002</v>
      </c>
      <c r="P14" s="307">
        <v>4.4705897709000002</v>
      </c>
    </row>
    <row r="15" spans="1:16" s="305" customFormat="1" ht="12" customHeight="1">
      <c r="A15" s="306"/>
      <c r="B15" s="306" t="s">
        <v>41</v>
      </c>
      <c r="C15" s="306"/>
      <c r="D15" s="306"/>
      <c r="E15" s="306" t="s">
        <v>127</v>
      </c>
      <c r="F15" s="306"/>
      <c r="G15" s="306"/>
      <c r="H15" s="309">
        <v>108.55500000000001</v>
      </c>
      <c r="I15" s="307">
        <v>1.9148225172</v>
      </c>
      <c r="J15" s="309">
        <v>46607.240819999999</v>
      </c>
      <c r="K15" s="307">
        <v>2.1141568465999998</v>
      </c>
      <c r="L15" s="308">
        <v>429.3421843305</v>
      </c>
      <c r="M15" s="309">
        <v>317632.68</v>
      </c>
      <c r="N15" s="307">
        <v>0.46176048710000001</v>
      </c>
      <c r="O15" s="308">
        <v>2.9260069088999998</v>
      </c>
      <c r="P15" s="307">
        <v>0.68150929859999998</v>
      </c>
    </row>
    <row r="16" spans="1:16" s="305" customFormat="1" ht="12" customHeight="1">
      <c r="A16" s="306"/>
      <c r="B16" s="306" t="s">
        <v>43</v>
      </c>
      <c r="C16" s="306"/>
      <c r="D16" s="306"/>
      <c r="E16" s="306" t="s">
        <v>128</v>
      </c>
      <c r="F16" s="306"/>
      <c r="G16" s="306"/>
      <c r="H16" s="309">
        <v>32.454999999999998</v>
      </c>
      <c r="I16" s="307">
        <v>0.57247998519999999</v>
      </c>
      <c r="J16" s="309">
        <v>7769.6728599999997</v>
      </c>
      <c r="K16" s="307">
        <v>0.35244109680000002</v>
      </c>
      <c r="L16" s="308">
        <v>239.3983318441</v>
      </c>
      <c r="M16" s="309">
        <v>101659.45</v>
      </c>
      <c r="N16" s="307">
        <v>0.1477880587</v>
      </c>
      <c r="O16" s="308">
        <v>3.1323201356000001</v>
      </c>
      <c r="P16" s="307">
        <v>1.3084135179</v>
      </c>
    </row>
    <row r="17" spans="1:16" s="305" customFormat="1" ht="12" customHeight="1">
      <c r="A17" s="306"/>
      <c r="B17" s="306" t="s">
        <v>46</v>
      </c>
      <c r="C17" s="306"/>
      <c r="D17" s="306"/>
      <c r="E17" s="306" t="s">
        <v>47</v>
      </c>
      <c r="F17" s="306"/>
      <c r="G17" s="306"/>
      <c r="H17" s="309">
        <v>55.842500000000001</v>
      </c>
      <c r="I17" s="307">
        <v>0.98501659450000001</v>
      </c>
      <c r="J17" s="309">
        <v>16288.452660000001</v>
      </c>
      <c r="K17" s="307">
        <v>0.73886252659999996</v>
      </c>
      <c r="L17" s="308">
        <v>291.68559179840003</v>
      </c>
      <c r="M17" s="309">
        <v>247865.86</v>
      </c>
      <c r="N17" s="307">
        <v>0.36033653789999998</v>
      </c>
      <c r="O17" s="308">
        <v>4.4386598021000001</v>
      </c>
      <c r="P17" s="307">
        <v>1.5217274787999999</v>
      </c>
    </row>
    <row r="18" spans="1:16" s="305" customFormat="1" ht="12" customHeight="1">
      <c r="A18" s="306"/>
      <c r="B18" s="306" t="s">
        <v>48</v>
      </c>
      <c r="C18" s="306"/>
      <c r="D18" s="306"/>
      <c r="E18" s="306" t="s">
        <v>49</v>
      </c>
      <c r="F18" s="306"/>
      <c r="G18" s="306"/>
      <c r="H18" s="309">
        <v>7.4470000000000001</v>
      </c>
      <c r="I18" s="307">
        <v>0.13135906489999999</v>
      </c>
      <c r="J18" s="309">
        <v>17860.297999999999</v>
      </c>
      <c r="K18" s="307">
        <v>0.81016319849999996</v>
      </c>
      <c r="L18" s="308">
        <v>2398.3212031691</v>
      </c>
      <c r="M18" s="309">
        <v>144542.49</v>
      </c>
      <c r="N18" s="307">
        <v>0.21012954519999999</v>
      </c>
      <c r="O18" s="308">
        <v>19.409492413100001</v>
      </c>
      <c r="P18" s="307">
        <v>0.80929495129999995</v>
      </c>
    </row>
    <row r="19" spans="1:16" s="305" customFormat="1" ht="12" customHeight="1">
      <c r="A19" s="306"/>
      <c r="B19" s="306" t="s">
        <v>50</v>
      </c>
      <c r="C19" s="306"/>
      <c r="D19" s="306"/>
      <c r="E19" s="306" t="s">
        <v>51</v>
      </c>
      <c r="F19" s="306"/>
      <c r="G19" s="306"/>
      <c r="H19" s="309">
        <v>247.869</v>
      </c>
      <c r="I19" s="307">
        <v>4.3722089495000001</v>
      </c>
      <c r="J19" s="309">
        <v>99340.098809999996</v>
      </c>
      <c r="K19" s="307">
        <v>4.5061785752999999</v>
      </c>
      <c r="L19" s="308">
        <v>400.77661510719997</v>
      </c>
      <c r="M19" s="309">
        <v>4065083.55</v>
      </c>
      <c r="N19" s="307">
        <v>5.9096405322000001</v>
      </c>
      <c r="O19" s="308">
        <v>16.4001288987</v>
      </c>
      <c r="P19" s="307">
        <v>4.0920872826999997</v>
      </c>
    </row>
    <row r="20" spans="1:16" s="305" customFormat="1" ht="12" customHeight="1">
      <c r="A20" s="306"/>
      <c r="B20" s="306" t="s">
        <v>52</v>
      </c>
      <c r="C20" s="306"/>
      <c r="D20" s="306"/>
      <c r="E20" s="306" t="s">
        <v>53</v>
      </c>
      <c r="F20" s="306"/>
      <c r="G20" s="306"/>
      <c r="H20" s="309">
        <v>149.3279</v>
      </c>
      <c r="I20" s="307">
        <v>2.6340235397999998</v>
      </c>
      <c r="J20" s="309">
        <v>52043.627549999997</v>
      </c>
      <c r="K20" s="307">
        <v>2.3607574609999999</v>
      </c>
      <c r="L20" s="308">
        <v>348.5191149812</v>
      </c>
      <c r="M20" s="309">
        <v>4630940.04</v>
      </c>
      <c r="N20" s="307">
        <v>6.7322579293000002</v>
      </c>
      <c r="O20" s="308">
        <v>31.011887530700001</v>
      </c>
      <c r="P20" s="307">
        <v>8.8981884200000003</v>
      </c>
    </row>
    <row r="21" spans="1:16" s="305" customFormat="1" ht="12" customHeight="1">
      <c r="A21" s="306"/>
      <c r="B21" s="306" t="s">
        <v>54</v>
      </c>
      <c r="C21" s="306"/>
      <c r="D21" s="306"/>
      <c r="E21" s="306" t="s">
        <v>55</v>
      </c>
      <c r="F21" s="306"/>
      <c r="G21" s="306"/>
      <c r="H21" s="309">
        <v>153.22434000000001</v>
      </c>
      <c r="I21" s="307">
        <v>2.7027535941999998</v>
      </c>
      <c r="J21" s="309">
        <v>43008.18694</v>
      </c>
      <c r="K21" s="307">
        <v>1.9508997159999999</v>
      </c>
      <c r="L21" s="308">
        <v>280.68769583210002</v>
      </c>
      <c r="M21" s="309">
        <v>1149439.7</v>
      </c>
      <c r="N21" s="307">
        <v>1.6710051237000001</v>
      </c>
      <c r="O21" s="308">
        <v>7.5016782582000001</v>
      </c>
      <c r="P21" s="307">
        <v>2.6726067331999999</v>
      </c>
    </row>
    <row r="22" spans="1:16" s="305" customFormat="1" ht="12" customHeight="1">
      <c r="A22" s="306"/>
      <c r="B22" s="306" t="s">
        <v>56</v>
      </c>
      <c r="C22" s="306"/>
      <c r="D22" s="306"/>
      <c r="E22" s="306" t="s">
        <v>129</v>
      </c>
      <c r="F22" s="306"/>
      <c r="G22" s="306"/>
      <c r="H22" s="309">
        <v>77.344999999999999</v>
      </c>
      <c r="I22" s="307">
        <v>1.3643033264</v>
      </c>
      <c r="J22" s="309">
        <v>21896.425859999999</v>
      </c>
      <c r="K22" s="307">
        <v>0.99324649629999995</v>
      </c>
      <c r="L22" s="308">
        <v>283.10072868319997</v>
      </c>
      <c r="M22" s="309">
        <v>319005.65000000002</v>
      </c>
      <c r="N22" s="307">
        <v>0.4637564508</v>
      </c>
      <c r="O22" s="308">
        <v>4.1244508372000004</v>
      </c>
      <c r="P22" s="307">
        <v>1.4568845712</v>
      </c>
    </row>
    <row r="23" spans="1:16" s="305" customFormat="1" ht="12" customHeight="1">
      <c r="A23" s="306"/>
      <c r="B23" s="306" t="s">
        <v>58</v>
      </c>
      <c r="C23" s="306"/>
      <c r="D23" s="306"/>
      <c r="E23" s="306" t="s">
        <v>59</v>
      </c>
      <c r="F23" s="306"/>
      <c r="G23" s="306"/>
      <c r="H23" s="309">
        <v>175.91800000000001</v>
      </c>
      <c r="I23" s="307">
        <v>3.1030514263</v>
      </c>
      <c r="J23" s="309">
        <v>81026.879950000002</v>
      </c>
      <c r="K23" s="307">
        <v>3.6754703772999999</v>
      </c>
      <c r="L23" s="308">
        <v>460.59459492489998</v>
      </c>
      <c r="M23" s="309">
        <v>577923.06999999995</v>
      </c>
      <c r="N23" s="307">
        <v>0.84015926289999998</v>
      </c>
      <c r="O23" s="308">
        <v>3.2851844040999998</v>
      </c>
      <c r="P23" s="307">
        <v>0.71324857919999995</v>
      </c>
    </row>
    <row r="24" spans="1:16" s="305" customFormat="1" ht="12" customHeight="1">
      <c r="A24" s="306"/>
      <c r="B24" s="306" t="s">
        <v>60</v>
      </c>
      <c r="C24" s="306"/>
      <c r="D24" s="306"/>
      <c r="E24" s="306" t="s">
        <v>61</v>
      </c>
      <c r="F24" s="306"/>
      <c r="G24" s="306"/>
      <c r="H24" s="309">
        <v>197.16900000000001</v>
      </c>
      <c r="I24" s="307">
        <v>3.4779019013000001</v>
      </c>
      <c r="J24" s="309">
        <v>42046.549019999999</v>
      </c>
      <c r="K24" s="307">
        <v>1.9072787387000001</v>
      </c>
      <c r="L24" s="308">
        <v>213.25131749920001</v>
      </c>
      <c r="M24" s="309">
        <v>921278.4</v>
      </c>
      <c r="N24" s="307">
        <v>1.3393142125999999</v>
      </c>
      <c r="O24" s="308">
        <v>4.6725316860000001</v>
      </c>
      <c r="P24" s="307">
        <v>2.1910915913000002</v>
      </c>
    </row>
    <row r="25" spans="1:16" s="305" customFormat="1" ht="12" customHeight="1">
      <c r="A25" s="306"/>
      <c r="B25" s="306" t="s">
        <v>62</v>
      </c>
      <c r="C25" s="306"/>
      <c r="D25" s="306"/>
      <c r="E25" s="306" t="s">
        <v>63</v>
      </c>
      <c r="F25" s="306"/>
      <c r="G25" s="306"/>
      <c r="H25" s="309">
        <v>327.11900000000003</v>
      </c>
      <c r="I25" s="307">
        <v>5.7701149370999998</v>
      </c>
      <c r="J25" s="309">
        <v>100618.12698</v>
      </c>
      <c r="K25" s="307">
        <v>4.5641513700000003</v>
      </c>
      <c r="L25" s="308">
        <v>307.58875815829998</v>
      </c>
      <c r="M25" s="309">
        <v>7739358.54</v>
      </c>
      <c r="N25" s="307">
        <v>11.251140685999999</v>
      </c>
      <c r="O25" s="308">
        <v>23.6591532134</v>
      </c>
      <c r="P25" s="307">
        <v>7.6918133662999999</v>
      </c>
    </row>
    <row r="26" spans="1:16" s="305" customFormat="1" ht="12" customHeight="1">
      <c r="A26" s="306"/>
      <c r="B26" s="306" t="s">
        <v>64</v>
      </c>
      <c r="C26" s="306"/>
      <c r="D26" s="306"/>
      <c r="E26" s="306" t="s">
        <v>65</v>
      </c>
      <c r="F26" s="306"/>
      <c r="G26" s="306"/>
      <c r="H26" s="309">
        <v>219.1806</v>
      </c>
      <c r="I26" s="307">
        <v>3.8661687459</v>
      </c>
      <c r="J26" s="309">
        <v>58814.369489999997</v>
      </c>
      <c r="K26" s="307">
        <v>2.6678859281</v>
      </c>
      <c r="L26" s="308">
        <v>268.33747827129997</v>
      </c>
      <c r="M26" s="309">
        <v>2692061.43</v>
      </c>
      <c r="N26" s="307">
        <v>3.9136010727000001</v>
      </c>
      <c r="O26" s="308">
        <v>12.282389180399999</v>
      </c>
      <c r="P26" s="307">
        <v>4.5772171891999998</v>
      </c>
    </row>
    <row r="27" spans="1:16" s="305" customFormat="1" ht="12" customHeight="1">
      <c r="A27" s="306"/>
      <c r="B27" s="306" t="s">
        <v>66</v>
      </c>
      <c r="C27" s="306"/>
      <c r="D27" s="306"/>
      <c r="E27" s="306" t="s">
        <v>67</v>
      </c>
      <c r="F27" s="306"/>
      <c r="G27" s="306"/>
      <c r="H27" s="309">
        <v>606.53440000000001</v>
      </c>
      <c r="I27" s="307">
        <v>10.698776901800001</v>
      </c>
      <c r="J27" s="309">
        <v>164178.277</v>
      </c>
      <c r="K27" s="307">
        <v>7.4473112390000002</v>
      </c>
      <c r="L27" s="308">
        <v>270.68254826110001</v>
      </c>
      <c r="M27" s="309">
        <v>7116706.1399999997</v>
      </c>
      <c r="N27" s="307">
        <v>10.345955881</v>
      </c>
      <c r="O27" s="308">
        <v>11.733392434100001</v>
      </c>
      <c r="P27" s="307">
        <v>4.3347428600000004</v>
      </c>
    </row>
    <row r="28" spans="1:16" s="305" customFormat="1" ht="12" customHeight="1">
      <c r="A28" s="306"/>
      <c r="B28" s="306" t="s">
        <v>68</v>
      </c>
      <c r="C28" s="306"/>
      <c r="D28" s="306"/>
      <c r="E28" s="306" t="s">
        <v>69</v>
      </c>
      <c r="F28" s="306"/>
      <c r="G28" s="306"/>
      <c r="H28" s="309">
        <v>904.06600000000003</v>
      </c>
      <c r="I28" s="307">
        <v>15.9469940014</v>
      </c>
      <c r="J28" s="309">
        <v>485621.5736</v>
      </c>
      <c r="K28" s="307">
        <v>22.028340588300001</v>
      </c>
      <c r="L28" s="308">
        <v>537.15278928750001</v>
      </c>
      <c r="M28" s="309">
        <v>25655845.309999999</v>
      </c>
      <c r="N28" s="307">
        <v>37.297344929700003</v>
      </c>
      <c r="O28" s="308">
        <v>28.37828799</v>
      </c>
      <c r="P28" s="307">
        <v>5.2830942250000001</v>
      </c>
    </row>
    <row r="29" spans="1:16" s="305" customFormat="1" ht="12" customHeight="1">
      <c r="A29" s="306"/>
      <c r="B29" s="306" t="s">
        <v>70</v>
      </c>
      <c r="C29" s="306"/>
      <c r="D29" s="306"/>
      <c r="E29" s="306" t="s">
        <v>71</v>
      </c>
      <c r="F29" s="306"/>
      <c r="G29" s="306"/>
      <c r="H29" s="309">
        <v>84.343999999999994</v>
      </c>
      <c r="I29" s="307">
        <v>1.4877600331</v>
      </c>
      <c r="J29" s="309">
        <v>37106.390299999999</v>
      </c>
      <c r="K29" s="307">
        <v>1.6831875847</v>
      </c>
      <c r="L29" s="308">
        <v>439.94107820350001</v>
      </c>
      <c r="M29" s="309">
        <v>1775685.44</v>
      </c>
      <c r="N29" s="307">
        <v>2.5814137691000001</v>
      </c>
      <c r="O29" s="308">
        <v>21.052895760199998</v>
      </c>
      <c r="P29" s="307">
        <v>4.7853898631999998</v>
      </c>
    </row>
    <row r="30" spans="1:16" s="305" customFormat="1" ht="12" customHeight="1">
      <c r="A30" s="306"/>
      <c r="B30" s="306"/>
      <c r="C30" s="306" t="s">
        <v>72</v>
      </c>
      <c r="D30" s="306"/>
      <c r="E30" s="306"/>
      <c r="F30" s="306" t="s">
        <v>73</v>
      </c>
      <c r="G30" s="306"/>
      <c r="H30" s="309">
        <v>56.533999999999999</v>
      </c>
      <c r="I30" s="307">
        <v>0.99721409599999999</v>
      </c>
      <c r="J30" s="309">
        <v>27780.336670000001</v>
      </c>
      <c r="K30" s="307">
        <v>1.2601473061999999</v>
      </c>
      <c r="L30" s="308">
        <v>491.39166996850003</v>
      </c>
      <c r="M30" s="309">
        <v>1491306.68</v>
      </c>
      <c r="N30" s="307">
        <v>2.1679963754</v>
      </c>
      <c r="O30" s="308">
        <v>26.378934446500001</v>
      </c>
      <c r="P30" s="307">
        <v>5.3682095279000004</v>
      </c>
    </row>
    <row r="31" spans="1:16" s="305" customFormat="1" ht="12" customHeight="1">
      <c r="A31" s="306"/>
      <c r="B31" s="306" t="s">
        <v>74</v>
      </c>
      <c r="C31" s="306"/>
      <c r="D31" s="306"/>
      <c r="E31" s="306" t="s">
        <v>130</v>
      </c>
      <c r="F31" s="306"/>
      <c r="G31" s="306"/>
      <c r="H31" s="309">
        <v>119.25375</v>
      </c>
      <c r="I31" s="307">
        <v>2.1035398255</v>
      </c>
      <c r="J31" s="309">
        <v>34180.659180000002</v>
      </c>
      <c r="K31" s="307">
        <v>1.5504731315</v>
      </c>
      <c r="L31" s="308">
        <v>286.62125241339999</v>
      </c>
      <c r="M31" s="309">
        <v>1038474.11</v>
      </c>
      <c r="N31" s="307">
        <v>1.5096882061000001</v>
      </c>
      <c r="O31" s="308">
        <v>8.7081044411999997</v>
      </c>
      <c r="P31" s="307">
        <v>3.0381921675000001</v>
      </c>
    </row>
    <row r="32" spans="1:16" s="305" customFormat="1" ht="4" customHeight="1">
      <c r="A32" s="306"/>
      <c r="B32" s="306"/>
      <c r="C32" s="306"/>
      <c r="D32" s="306"/>
      <c r="E32" s="306"/>
      <c r="F32" s="306"/>
      <c r="G32" s="306"/>
      <c r="H32" s="309"/>
      <c r="I32" s="307"/>
      <c r="J32" s="309"/>
      <c r="K32" s="307"/>
      <c r="L32" s="308"/>
      <c r="M32" s="309"/>
      <c r="N32" s="307"/>
      <c r="O32" s="308"/>
      <c r="P32" s="307"/>
    </row>
    <row r="33" spans="1:16" s="305" customFormat="1" ht="12" customHeight="1">
      <c r="A33" s="306" t="s">
        <v>76</v>
      </c>
      <c r="B33" s="306"/>
      <c r="C33" s="306"/>
      <c r="D33" s="306" t="s">
        <v>131</v>
      </c>
      <c r="E33" s="306"/>
      <c r="F33" s="306"/>
      <c r="G33" s="306"/>
      <c r="H33" s="309">
        <v>158.29130000000001</v>
      </c>
      <c r="I33" s="307">
        <v>2.7921306758000002</v>
      </c>
      <c r="J33" s="309">
        <v>154399.98793</v>
      </c>
      <c r="K33" s="307">
        <v>7.0037570525000001</v>
      </c>
      <c r="L33" s="308">
        <v>975.41676598779998</v>
      </c>
      <c r="M33" s="309">
        <v>176544.19</v>
      </c>
      <c r="N33" s="307">
        <v>0.25665221589999998</v>
      </c>
      <c r="O33" s="308">
        <v>1.1153120228</v>
      </c>
      <c r="P33" s="307">
        <v>0.11434210089999999</v>
      </c>
    </row>
    <row r="34" spans="1:16" s="305" customFormat="1" ht="12" customHeight="1">
      <c r="A34" s="306" t="s">
        <v>78</v>
      </c>
      <c r="B34" s="306"/>
      <c r="C34" s="306"/>
      <c r="D34" s="306" t="s">
        <v>79</v>
      </c>
      <c r="E34" s="306"/>
      <c r="F34" s="306"/>
      <c r="G34" s="306"/>
      <c r="H34" s="309">
        <v>90.852500000000006</v>
      </c>
      <c r="I34" s="307">
        <v>1.6025647160000001</v>
      </c>
      <c r="J34" s="309">
        <v>16733.943080000001</v>
      </c>
      <c r="K34" s="307">
        <v>0.75907047299999997</v>
      </c>
      <c r="L34" s="308">
        <v>184.1880309293</v>
      </c>
      <c r="M34" s="309">
        <v>84582.399999999994</v>
      </c>
      <c r="N34" s="307">
        <v>0.1229621909</v>
      </c>
      <c r="O34" s="308">
        <v>0.93098593870000002</v>
      </c>
      <c r="P34" s="307">
        <v>0.5054540917</v>
      </c>
    </row>
    <row r="35" spans="1:16" s="305" customFormat="1" ht="12" customHeight="1">
      <c r="A35" s="306" t="s">
        <v>80</v>
      </c>
      <c r="B35" s="306"/>
      <c r="C35" s="306"/>
      <c r="D35" s="306" t="s">
        <v>81</v>
      </c>
      <c r="E35" s="306"/>
      <c r="F35" s="306"/>
      <c r="G35" s="306"/>
      <c r="H35" s="309">
        <v>269.32294999999999</v>
      </c>
      <c r="I35" s="307">
        <v>4.7506392986000003</v>
      </c>
      <c r="J35" s="309">
        <v>66135.781400000007</v>
      </c>
      <c r="K35" s="307">
        <v>2.9999934042</v>
      </c>
      <c r="L35" s="308">
        <v>245.5631107561</v>
      </c>
      <c r="M35" s="309">
        <v>3379697.22</v>
      </c>
      <c r="N35" s="307">
        <v>4.9132558856999999</v>
      </c>
      <c r="O35" s="308">
        <v>12.548864550899999</v>
      </c>
      <c r="P35" s="307">
        <v>5.1102400977000002</v>
      </c>
    </row>
    <row r="36" spans="1:16" s="305" customFormat="1" ht="12" customHeight="1">
      <c r="A36" s="306"/>
      <c r="B36" s="306" t="s">
        <v>132</v>
      </c>
      <c r="C36" s="306"/>
      <c r="D36" s="306"/>
      <c r="E36" s="306" t="s">
        <v>133</v>
      </c>
      <c r="F36" s="306"/>
      <c r="G36" s="306"/>
      <c r="H36" s="309">
        <v>79.381649999999993</v>
      </c>
      <c r="I36" s="307">
        <v>1.4002281873</v>
      </c>
      <c r="J36" s="309">
        <v>16398.273369999999</v>
      </c>
      <c r="K36" s="307">
        <v>0.74384411750000001</v>
      </c>
      <c r="L36" s="308">
        <v>206.575113644</v>
      </c>
      <c r="M36" s="309">
        <v>2637389.29</v>
      </c>
      <c r="N36" s="307">
        <v>3.8341211086000002</v>
      </c>
      <c r="O36" s="308">
        <v>33.224168179899998</v>
      </c>
      <c r="P36" s="307">
        <v>16.083335302999998</v>
      </c>
    </row>
    <row r="37" spans="1:16" s="305" customFormat="1" ht="12" customHeight="1">
      <c r="A37" s="306" t="s">
        <v>82</v>
      </c>
      <c r="B37" s="306"/>
      <c r="C37" s="306"/>
      <c r="D37" s="306" t="s">
        <v>83</v>
      </c>
      <c r="E37" s="306"/>
      <c r="F37" s="306"/>
      <c r="G37" s="306"/>
      <c r="H37" s="309">
        <v>102.349</v>
      </c>
      <c r="I37" s="307">
        <v>1.8053536899</v>
      </c>
      <c r="J37" s="309">
        <v>250723.10500000001</v>
      </c>
      <c r="K37" s="307">
        <v>11.373081943900001</v>
      </c>
      <c r="L37" s="308">
        <v>2449.6878816598</v>
      </c>
      <c r="M37" s="309">
        <v>248444.97</v>
      </c>
      <c r="N37" s="307">
        <v>0.3611784227</v>
      </c>
      <c r="O37" s="308">
        <v>2.4274293837999998</v>
      </c>
      <c r="P37" s="307">
        <v>9.9091374100000004E-2</v>
      </c>
    </row>
    <row r="38" spans="1:16" s="305" customFormat="1" ht="12" customHeight="1">
      <c r="A38" s="306" t="s">
        <v>84</v>
      </c>
      <c r="B38" s="306"/>
      <c r="C38" s="306"/>
      <c r="D38" s="306" t="s">
        <v>85</v>
      </c>
      <c r="E38" s="306"/>
      <c r="F38" s="306"/>
      <c r="G38" s="306"/>
      <c r="H38" s="309">
        <v>454.34699999999998</v>
      </c>
      <c r="I38" s="307">
        <v>8.0143140915999993</v>
      </c>
      <c r="J38" s="309">
        <v>71253.576419999998</v>
      </c>
      <c r="K38" s="307">
        <v>3.2321423404999998</v>
      </c>
      <c r="L38" s="308">
        <v>156.8263385034</v>
      </c>
      <c r="M38" s="309">
        <v>5593720.9100000001</v>
      </c>
      <c r="N38" s="307">
        <v>8.1319066162000002</v>
      </c>
      <c r="O38" s="308">
        <v>12.311561229600001</v>
      </c>
      <c r="P38" s="307">
        <v>7.8504423091</v>
      </c>
    </row>
    <row r="39" spans="1:16" s="305" customFormat="1" ht="12" customHeight="1">
      <c r="A39" s="306"/>
      <c r="B39" s="306" t="s">
        <v>86</v>
      </c>
      <c r="C39" s="306"/>
      <c r="D39" s="306"/>
      <c r="E39" s="306" t="s">
        <v>87</v>
      </c>
      <c r="F39" s="306"/>
      <c r="G39" s="306"/>
      <c r="H39" s="309">
        <v>137.744</v>
      </c>
      <c r="I39" s="307">
        <v>2.4296929004000001</v>
      </c>
      <c r="J39" s="309">
        <v>17605.19081</v>
      </c>
      <c r="K39" s="307">
        <v>0.79859124960000005</v>
      </c>
      <c r="L39" s="308">
        <v>127.8109450139</v>
      </c>
      <c r="M39" s="309">
        <v>2397459.7200000002</v>
      </c>
      <c r="N39" s="307">
        <v>3.4853220017000002</v>
      </c>
      <c r="O39" s="308">
        <v>17.4051844</v>
      </c>
      <c r="P39" s="307">
        <v>13.6179138634</v>
      </c>
    </row>
    <row r="40" spans="1:16" s="305" customFormat="1" ht="12" customHeight="1">
      <c r="A40" s="306"/>
      <c r="B40" s="306" t="s">
        <v>88</v>
      </c>
      <c r="C40" s="306"/>
      <c r="D40" s="306"/>
      <c r="E40" s="306" t="s">
        <v>89</v>
      </c>
      <c r="F40" s="306"/>
      <c r="G40" s="306"/>
      <c r="H40" s="309">
        <v>104.63200000000001</v>
      </c>
      <c r="I40" s="307">
        <v>1.8456239659</v>
      </c>
      <c r="J40" s="309">
        <v>19194.353640000001</v>
      </c>
      <c r="K40" s="307">
        <v>0.87067746229999998</v>
      </c>
      <c r="L40" s="308">
        <v>183.44630361649999</v>
      </c>
      <c r="M40" s="309">
        <v>2919868.07</v>
      </c>
      <c r="N40" s="307">
        <v>4.2447763945999997</v>
      </c>
      <c r="O40" s="308">
        <v>27.906071469499999</v>
      </c>
      <c r="P40" s="307">
        <v>15.2121197971</v>
      </c>
    </row>
    <row r="41" spans="1:16" s="305" customFormat="1" ht="12" customHeight="1">
      <c r="A41" s="306"/>
      <c r="B41" s="306"/>
      <c r="C41" s="306" t="s">
        <v>90</v>
      </c>
      <c r="D41" s="306"/>
      <c r="E41" s="306"/>
      <c r="F41" s="306" t="s">
        <v>91</v>
      </c>
      <c r="G41" s="306"/>
      <c r="H41" s="309">
        <v>6.2779999999999996</v>
      </c>
      <c r="I41" s="307">
        <v>0.11073884909999999</v>
      </c>
      <c r="J41" s="309">
        <v>683.43610000000001</v>
      </c>
      <c r="K41" s="307">
        <v>3.1001429899999999E-2</v>
      </c>
      <c r="L41" s="308">
        <v>108.8620739089</v>
      </c>
      <c r="M41" s="309">
        <v>285541.92</v>
      </c>
      <c r="N41" s="307">
        <v>0.41510834479999997</v>
      </c>
      <c r="O41" s="308">
        <v>45.482943612600003</v>
      </c>
      <c r="P41" s="307">
        <v>41.780339083599998</v>
      </c>
    </row>
    <row r="42" spans="1:16" s="305" customFormat="1" ht="12" customHeight="1">
      <c r="A42" s="306" t="s">
        <v>92</v>
      </c>
      <c r="B42" s="306"/>
      <c r="C42" s="306"/>
      <c r="D42" s="306" t="s">
        <v>93</v>
      </c>
      <c r="E42" s="306"/>
      <c r="F42" s="306"/>
      <c r="G42" s="306"/>
      <c r="H42" s="309">
        <v>1095.2965899999999</v>
      </c>
      <c r="I42" s="307">
        <v>19.320147146899998</v>
      </c>
      <c r="J42" s="309">
        <v>329040.63267999998</v>
      </c>
      <c r="K42" s="307">
        <v>14.925653056</v>
      </c>
      <c r="L42" s="308">
        <v>300.41235924969999</v>
      </c>
      <c r="M42" s="309">
        <v>617235.51</v>
      </c>
      <c r="N42" s="307">
        <v>0.89730996740000002</v>
      </c>
      <c r="O42" s="308">
        <v>0.56353275970000005</v>
      </c>
      <c r="P42" s="307">
        <v>0.1875864099</v>
      </c>
    </row>
    <row r="43" spans="1:16" s="305" customFormat="1" ht="12" customHeight="1">
      <c r="A43" s="306"/>
      <c r="B43" s="306"/>
      <c r="C43" s="306"/>
      <c r="D43" s="306"/>
      <c r="E43" s="306"/>
      <c r="F43" s="306"/>
      <c r="G43" s="306"/>
      <c r="H43" s="309"/>
      <c r="I43" s="307"/>
      <c r="J43" s="309"/>
      <c r="K43" s="307"/>
      <c r="L43" s="308"/>
      <c r="M43" s="309"/>
      <c r="N43" s="307"/>
      <c r="O43" s="308"/>
      <c r="P43" s="307"/>
    </row>
    <row r="44" spans="1:16" s="305" customFormat="1" ht="12" customHeight="1">
      <c r="A44" s="306" t="s">
        <v>94</v>
      </c>
      <c r="B44" s="306"/>
      <c r="C44" s="306"/>
      <c r="D44" s="306"/>
      <c r="E44" s="306"/>
      <c r="F44" s="306"/>
      <c r="G44" s="306"/>
      <c r="H44" s="309">
        <v>5669.1938300000002</v>
      </c>
      <c r="I44" s="307">
        <v>100</v>
      </c>
      <c r="J44" s="309">
        <v>2204530.89353</v>
      </c>
      <c r="K44" s="307">
        <v>100</v>
      </c>
      <c r="L44" s="308">
        <v>388.86144302640002</v>
      </c>
      <c r="M44" s="309">
        <v>68787323.489999995</v>
      </c>
      <c r="N44" s="307">
        <v>100</v>
      </c>
      <c r="O44" s="308">
        <v>12.133528249799999</v>
      </c>
      <c r="P44" s="307">
        <v>3.1202703346999998</v>
      </c>
    </row>
    <row r="45" spans="1:16" s="305" customFormat="1" ht="12" customHeight="1">
      <c r="A45" s="306"/>
      <c r="B45" s="306"/>
      <c r="C45" s="306"/>
      <c r="D45" s="306"/>
      <c r="E45" s="306"/>
      <c r="F45" s="306"/>
      <c r="G45" s="306"/>
      <c r="H45" s="309"/>
      <c r="I45" s="307"/>
      <c r="J45" s="309"/>
      <c r="K45" s="307"/>
      <c r="L45" s="308"/>
      <c r="M45" s="309"/>
      <c r="N45" s="307"/>
      <c r="O45" s="308"/>
      <c r="P45" s="307"/>
    </row>
    <row r="46" spans="1:16" s="305" customFormat="1" ht="12" customHeight="1">
      <c r="A46" s="306" t="s">
        <v>134</v>
      </c>
      <c r="B46" s="306"/>
      <c r="C46" s="306"/>
      <c r="D46" s="306"/>
      <c r="E46" s="306"/>
      <c r="F46" s="306"/>
      <c r="G46" s="306"/>
      <c r="H46" s="309"/>
      <c r="I46" s="307"/>
      <c r="J46" s="309"/>
      <c r="K46" s="307"/>
      <c r="L46" s="308"/>
      <c r="M46" s="309"/>
      <c r="N46" s="307"/>
      <c r="O46" s="308"/>
      <c r="P46" s="307"/>
    </row>
    <row r="47" spans="1:16" s="305" customFormat="1" ht="4" customHeight="1">
      <c r="A47" s="306"/>
      <c r="B47" s="306"/>
      <c r="C47" s="306"/>
      <c r="D47" s="306"/>
      <c r="E47" s="306"/>
      <c r="F47" s="306"/>
      <c r="G47" s="306"/>
      <c r="H47" s="309"/>
      <c r="I47" s="307"/>
      <c r="J47" s="309"/>
      <c r="K47" s="307"/>
      <c r="L47" s="308"/>
      <c r="M47" s="309"/>
      <c r="N47" s="307"/>
      <c r="O47" s="308"/>
      <c r="P47" s="307"/>
    </row>
    <row r="48" spans="1:16" s="305" customFormat="1" ht="12" customHeight="1">
      <c r="A48" s="306" t="s">
        <v>135</v>
      </c>
      <c r="B48" s="306"/>
      <c r="C48" s="306"/>
      <c r="D48" s="306"/>
      <c r="E48" s="306"/>
      <c r="F48" s="306"/>
      <c r="G48" s="306"/>
      <c r="H48" s="309">
        <v>2402.1768000000002</v>
      </c>
      <c r="I48" s="307">
        <v>42.372458448800003</v>
      </c>
      <c r="J48" s="309">
        <v>958756.74615999998</v>
      </c>
      <c r="K48" s="307">
        <v>43.490283986199998</v>
      </c>
      <c r="L48" s="308">
        <v>399.11997574870003</v>
      </c>
      <c r="M48" s="309">
        <v>53032055.119999997</v>
      </c>
      <c r="N48" s="307">
        <v>77.095680467500003</v>
      </c>
      <c r="O48" s="308">
        <v>22.0766660972</v>
      </c>
      <c r="P48" s="307">
        <v>5.5313357983999998</v>
      </c>
    </row>
    <row r="49" spans="1:16" s="305" customFormat="1" ht="12" customHeight="1">
      <c r="A49" s="306"/>
      <c r="B49" s="306" t="s">
        <v>136</v>
      </c>
      <c r="C49" s="306"/>
      <c r="D49" s="306"/>
      <c r="E49" s="306"/>
      <c r="F49" s="306"/>
      <c r="G49" s="306"/>
      <c r="H49" s="309">
        <v>546.48689999999999</v>
      </c>
      <c r="I49" s="307">
        <v>9.6395875036999996</v>
      </c>
      <c r="J49" s="309">
        <v>190186.16670999999</v>
      </c>
      <c r="K49" s="307">
        <v>8.6270583581999993</v>
      </c>
      <c r="L49" s="308">
        <v>348.01596654920002</v>
      </c>
      <c r="M49" s="309">
        <v>14263536.369999999</v>
      </c>
      <c r="N49" s="307">
        <v>20.735704845499999</v>
      </c>
      <c r="O49" s="308">
        <v>26.100417722700001</v>
      </c>
      <c r="P49" s="307">
        <v>7.4997759389</v>
      </c>
    </row>
    <row r="50" spans="1:16" s="305" customFormat="1" ht="12" customHeight="1">
      <c r="A50" s="306"/>
      <c r="B50" s="306" t="s">
        <v>137</v>
      </c>
      <c r="C50" s="306"/>
      <c r="D50" s="306"/>
      <c r="E50" s="306"/>
      <c r="F50" s="306"/>
      <c r="G50" s="306"/>
      <c r="H50" s="309">
        <v>1855.6899000000001</v>
      </c>
      <c r="I50" s="307">
        <v>32.732870945099997</v>
      </c>
      <c r="J50" s="309">
        <v>768570.57944999996</v>
      </c>
      <c r="K50" s="307">
        <v>34.863225628000002</v>
      </c>
      <c r="L50" s="308">
        <v>414.16972709179998</v>
      </c>
      <c r="M50" s="309">
        <v>38768518.75</v>
      </c>
      <c r="N50" s="307">
        <v>56.359975622</v>
      </c>
      <c r="O50" s="308">
        <v>20.8917011134</v>
      </c>
      <c r="P50" s="307">
        <v>5.044236637</v>
      </c>
    </row>
    <row r="51" spans="1:16" s="305" customFormat="1" ht="12" customHeight="1">
      <c r="A51" s="306" t="s">
        <v>138</v>
      </c>
      <c r="B51" s="306"/>
      <c r="C51" s="306"/>
      <c r="D51" s="306"/>
      <c r="E51" s="306"/>
      <c r="F51" s="306"/>
      <c r="G51" s="306"/>
      <c r="H51" s="309">
        <v>371.84645</v>
      </c>
      <c r="I51" s="307">
        <v>6.5590710275999999</v>
      </c>
      <c r="J51" s="309">
        <v>61314.841690000001</v>
      </c>
      <c r="K51" s="307">
        <v>2.7813101585000002</v>
      </c>
      <c r="L51" s="308">
        <v>164.8929059024</v>
      </c>
      <c r="M51" s="309">
        <v>8432004.2599999998</v>
      </c>
      <c r="N51" s="307">
        <v>12.258078716</v>
      </c>
      <c r="O51" s="308">
        <v>22.6760380797</v>
      </c>
      <c r="P51" s="307">
        <v>13.751979174400001</v>
      </c>
    </row>
    <row r="52" spans="1:16" s="305" customFormat="1" ht="12" customHeight="1">
      <c r="A52" s="306" t="s">
        <v>139</v>
      </c>
      <c r="B52" s="306"/>
      <c r="C52" s="306"/>
      <c r="D52" s="306"/>
      <c r="E52" s="306"/>
      <c r="F52" s="306"/>
      <c r="G52" s="306"/>
      <c r="H52" s="309">
        <v>2895.17058</v>
      </c>
      <c r="I52" s="307">
        <v>51.068470523599999</v>
      </c>
      <c r="J52" s="309">
        <v>1184459.30568</v>
      </c>
      <c r="K52" s="307">
        <v>53.728405855200002</v>
      </c>
      <c r="L52" s="308">
        <v>409.11555051789998</v>
      </c>
      <c r="M52" s="309">
        <v>7323264.1100000003</v>
      </c>
      <c r="N52" s="307">
        <v>10.646240816500001</v>
      </c>
      <c r="O52" s="308">
        <v>2.5294758659999999</v>
      </c>
      <c r="P52" s="307">
        <v>0.61827908099999995</v>
      </c>
    </row>
    <row r="53" spans="1:16" s="305" customFormat="1" ht="12" customHeight="1">
      <c r="A53" s="306"/>
      <c r="B53" s="306"/>
      <c r="C53" s="306"/>
      <c r="D53" s="306"/>
      <c r="E53" s="306"/>
      <c r="F53" s="306"/>
      <c r="G53" s="306"/>
      <c r="H53" s="309"/>
      <c r="I53" s="307"/>
      <c r="J53" s="309"/>
      <c r="K53" s="307"/>
      <c r="L53" s="308"/>
      <c r="M53" s="309"/>
      <c r="N53" s="307"/>
      <c r="O53" s="308"/>
      <c r="P53" s="307"/>
    </row>
    <row r="54" spans="1:16" s="305" customFormat="1" ht="12" customHeight="1">
      <c r="A54" s="306" t="s">
        <v>94</v>
      </c>
      <c r="B54" s="306"/>
      <c r="C54" s="306"/>
      <c r="D54" s="306"/>
      <c r="E54" s="306"/>
      <c r="F54" s="306"/>
      <c r="G54" s="306"/>
      <c r="H54" s="309">
        <v>5669.1938300000002</v>
      </c>
      <c r="I54" s="307">
        <v>100</v>
      </c>
      <c r="J54" s="309">
        <v>2204530.89353</v>
      </c>
      <c r="K54" s="307">
        <v>100</v>
      </c>
      <c r="L54" s="308">
        <v>388.86144302640002</v>
      </c>
      <c r="M54" s="309">
        <v>68787323.489999995</v>
      </c>
      <c r="N54" s="307">
        <v>100</v>
      </c>
      <c r="O54" s="308">
        <v>12.133528249799999</v>
      </c>
      <c r="P54" s="307">
        <v>3.1202703346999998</v>
      </c>
    </row>
    <row r="55" spans="1:16" s="305" customFormat="1" ht="12" customHeight="1">
      <c r="A55" s="306"/>
      <c r="B55" s="306"/>
      <c r="C55" s="306"/>
      <c r="D55" s="306"/>
      <c r="E55" s="306"/>
      <c r="F55" s="306"/>
      <c r="G55" s="306"/>
      <c r="H55" s="309"/>
      <c r="I55" s="307"/>
      <c r="J55" s="309"/>
      <c r="K55" s="307"/>
      <c r="L55" s="308"/>
      <c r="M55" s="309"/>
      <c r="N55" s="307"/>
      <c r="O55" s="308"/>
      <c r="P55" s="307"/>
    </row>
    <row r="56" spans="1:16" s="305" customFormat="1" ht="12" customHeight="1">
      <c r="A56" s="596" t="s">
        <v>140</v>
      </c>
      <c r="B56" s="596"/>
      <c r="C56" s="596"/>
      <c r="D56" s="596"/>
      <c r="E56" s="596"/>
      <c r="F56" s="596"/>
      <c r="G56" s="596"/>
      <c r="H56" s="309"/>
      <c r="I56" s="307"/>
      <c r="J56" s="309"/>
      <c r="K56" s="307"/>
      <c r="L56" s="308"/>
      <c r="M56" s="309"/>
      <c r="N56" s="307"/>
      <c r="O56" s="308"/>
      <c r="P56" s="307"/>
    </row>
    <row r="57" spans="1:16" s="305" customFormat="1" ht="4" customHeight="1">
      <c r="A57" s="596"/>
      <c r="B57" s="596"/>
      <c r="C57" s="596"/>
      <c r="D57" s="596"/>
      <c r="E57" s="596"/>
      <c r="F57" s="596"/>
      <c r="G57" s="596"/>
      <c r="H57" s="309"/>
      <c r="I57" s="307"/>
      <c r="J57" s="309"/>
      <c r="K57" s="307"/>
      <c r="L57" s="308"/>
      <c r="M57" s="309"/>
      <c r="N57" s="307"/>
      <c r="O57" s="308"/>
      <c r="P57" s="307"/>
    </row>
    <row r="58" spans="1:16" s="305" customFormat="1" ht="12" customHeight="1">
      <c r="A58" s="596"/>
      <c r="B58" s="596"/>
      <c r="C58" s="596"/>
      <c r="D58" s="596"/>
      <c r="E58" s="596"/>
      <c r="F58" s="665" t="s">
        <v>544</v>
      </c>
      <c r="G58" s="596" t="s">
        <v>543</v>
      </c>
      <c r="H58" s="309">
        <v>47.931150000000002</v>
      </c>
      <c r="I58" s="307">
        <v>0.84546677069999998</v>
      </c>
      <c r="J58" s="309">
        <v>8841.1837500000001</v>
      </c>
      <c r="K58" s="307">
        <v>0.40104603550000001</v>
      </c>
      <c r="L58" s="308">
        <v>184.45590706670001</v>
      </c>
      <c r="M58" s="309">
        <v>777630.06</v>
      </c>
      <c r="N58" s="307">
        <v>1.1304845435999999</v>
      </c>
      <c r="O58" s="308">
        <v>16.223897402799999</v>
      </c>
      <c r="P58" s="307">
        <v>8.7955423390000007</v>
      </c>
    </row>
    <row r="59" spans="1:16" s="305" customFormat="1" ht="12" customHeight="1">
      <c r="A59" s="666"/>
      <c r="B59" s="667"/>
      <c r="C59" s="803" t="s">
        <v>546</v>
      </c>
      <c r="D59" s="803"/>
      <c r="E59" s="803"/>
      <c r="F59" s="803"/>
      <c r="G59" s="596" t="s">
        <v>543</v>
      </c>
      <c r="H59" s="309">
        <v>108.07024</v>
      </c>
      <c r="I59" s="307">
        <v>1.9062717423</v>
      </c>
      <c r="J59" s="309">
        <v>18993.127260000001</v>
      </c>
      <c r="K59" s="307">
        <v>0.86154960749999998</v>
      </c>
      <c r="L59" s="308">
        <v>175.7479881603</v>
      </c>
      <c r="M59" s="309">
        <v>1192559</v>
      </c>
      <c r="N59" s="307">
        <v>1.7336900746999999</v>
      </c>
      <c r="O59" s="308">
        <v>11.035036102399999</v>
      </c>
      <c r="P59" s="307">
        <v>6.2788975383999999</v>
      </c>
    </row>
    <row r="60" spans="1:16" s="305" customFormat="1" ht="12" customHeight="1">
      <c r="A60" s="666"/>
      <c r="B60" s="667"/>
      <c r="C60" s="803" t="s">
        <v>547</v>
      </c>
      <c r="D60" s="803"/>
      <c r="E60" s="803"/>
      <c r="F60" s="803"/>
      <c r="G60" s="596" t="s">
        <v>543</v>
      </c>
      <c r="H60" s="309">
        <v>149.19684000000001</v>
      </c>
      <c r="I60" s="307">
        <v>2.6317117472999998</v>
      </c>
      <c r="J60" s="309">
        <v>52900.009120000002</v>
      </c>
      <c r="K60" s="307">
        <v>2.3996038919</v>
      </c>
      <c r="L60" s="308">
        <v>354.56521143480001</v>
      </c>
      <c r="M60" s="309">
        <v>1183718.5900000001</v>
      </c>
      <c r="N60" s="307">
        <v>1.7208382736000001</v>
      </c>
      <c r="O60" s="308">
        <v>7.9339387483000001</v>
      </c>
      <c r="P60" s="307">
        <v>2.2376529034999999</v>
      </c>
    </row>
    <row r="61" spans="1:16" s="305" customFormat="1" ht="12" customHeight="1">
      <c r="A61" s="666"/>
      <c r="B61" s="667"/>
      <c r="C61" s="803" t="s">
        <v>548</v>
      </c>
      <c r="D61" s="803"/>
      <c r="E61" s="803"/>
      <c r="F61" s="803"/>
      <c r="G61" s="596" t="s">
        <v>543</v>
      </c>
      <c r="H61" s="309">
        <v>346.91520000000003</v>
      </c>
      <c r="I61" s="307">
        <v>6.1193039151999997</v>
      </c>
      <c r="J61" s="309">
        <v>85689.873810000005</v>
      </c>
      <c r="K61" s="307">
        <v>3.8869890215999998</v>
      </c>
      <c r="L61" s="308">
        <v>247.00524453809999</v>
      </c>
      <c r="M61" s="309">
        <v>2571109.37</v>
      </c>
      <c r="N61" s="307">
        <v>3.7377662621000001</v>
      </c>
      <c r="O61" s="308">
        <v>7.4113482776000001</v>
      </c>
      <c r="P61" s="307">
        <v>3.0004821523</v>
      </c>
    </row>
    <row r="62" spans="1:16" s="305" customFormat="1" ht="12" customHeight="1">
      <c r="A62" s="666"/>
      <c r="B62" s="667"/>
      <c r="C62" s="803" t="s">
        <v>549</v>
      </c>
      <c r="D62" s="803">
        <v>499</v>
      </c>
      <c r="E62" s="803"/>
      <c r="F62" s="803"/>
      <c r="G62" s="596" t="s">
        <v>543</v>
      </c>
      <c r="H62" s="309">
        <v>372.15640000000002</v>
      </c>
      <c r="I62" s="307">
        <v>6.5645382952000002</v>
      </c>
      <c r="J62" s="309">
        <v>116945.53724000001</v>
      </c>
      <c r="K62" s="307">
        <v>5.3047810571999996</v>
      </c>
      <c r="L62" s="308">
        <v>314.23760881179999</v>
      </c>
      <c r="M62" s="309">
        <v>3160118.73</v>
      </c>
      <c r="N62" s="307">
        <v>4.5940422880999998</v>
      </c>
      <c r="O62" s="308">
        <v>8.4913727938000001</v>
      </c>
      <c r="P62" s="307">
        <v>2.7022140430000001</v>
      </c>
    </row>
    <row r="63" spans="1:16" s="305" customFormat="1" ht="12" customHeight="1">
      <c r="A63" s="666"/>
      <c r="B63" s="667"/>
      <c r="C63" s="803" t="s">
        <v>550</v>
      </c>
      <c r="D63" s="803">
        <v>999</v>
      </c>
      <c r="E63" s="803"/>
      <c r="F63" s="803"/>
      <c r="G63" s="596" t="s">
        <v>543</v>
      </c>
      <c r="H63" s="309">
        <v>437.745</v>
      </c>
      <c r="I63" s="307">
        <v>7.7214682215000003</v>
      </c>
      <c r="J63" s="309">
        <v>160042.69837</v>
      </c>
      <c r="K63" s="307">
        <v>7.2597167424000002</v>
      </c>
      <c r="L63" s="308">
        <v>365.6071419891</v>
      </c>
      <c r="M63" s="309">
        <v>4098690.46</v>
      </c>
      <c r="N63" s="307">
        <v>5.9584967869999996</v>
      </c>
      <c r="O63" s="308">
        <v>9.3631919496999991</v>
      </c>
      <c r="P63" s="307">
        <v>2.5609980972000002</v>
      </c>
    </row>
    <row r="64" spans="1:16" s="305" customFormat="1" ht="12" customHeight="1">
      <c r="A64" s="666"/>
      <c r="B64" s="803" t="s">
        <v>551</v>
      </c>
      <c r="C64" s="803"/>
      <c r="D64" s="803"/>
      <c r="E64" s="803"/>
      <c r="F64" s="803"/>
      <c r="G64" s="596" t="s">
        <v>543</v>
      </c>
      <c r="H64" s="309">
        <v>529.59400000000005</v>
      </c>
      <c r="I64" s="307">
        <v>9.3416103925999998</v>
      </c>
      <c r="J64" s="309">
        <v>198239.09898000001</v>
      </c>
      <c r="K64" s="307">
        <v>8.9923484203000008</v>
      </c>
      <c r="L64" s="308">
        <v>374.32278118710002</v>
      </c>
      <c r="M64" s="309">
        <v>5822043.2000000002</v>
      </c>
      <c r="N64" s="307">
        <v>8.4638315674999998</v>
      </c>
      <c r="O64" s="308">
        <v>10.9934085356</v>
      </c>
      <c r="P64" s="307">
        <v>2.9368793694000002</v>
      </c>
    </row>
    <row r="65" spans="1:16" s="305" customFormat="1" ht="12" customHeight="1">
      <c r="A65" s="666"/>
      <c r="B65" s="803" t="s">
        <v>552</v>
      </c>
      <c r="C65" s="803"/>
      <c r="D65" s="803">
        <v>4999</v>
      </c>
      <c r="E65" s="803"/>
      <c r="F65" s="803"/>
      <c r="G65" s="596" t="s">
        <v>543</v>
      </c>
      <c r="H65" s="309">
        <v>652.73800000000006</v>
      </c>
      <c r="I65" s="307">
        <v>11.5137710859</v>
      </c>
      <c r="J65" s="309">
        <v>277788.174</v>
      </c>
      <c r="K65" s="307">
        <v>12.6007839044</v>
      </c>
      <c r="L65" s="308">
        <v>425.57377385720002</v>
      </c>
      <c r="M65" s="309">
        <v>7571178.7800000003</v>
      </c>
      <c r="N65" s="307">
        <v>11.006648312299999</v>
      </c>
      <c r="O65" s="308">
        <v>11.599108340600001</v>
      </c>
      <c r="P65" s="307">
        <v>2.7255223542999998</v>
      </c>
    </row>
    <row r="66" spans="1:16" s="305" customFormat="1" ht="12" customHeight="1">
      <c r="A66" s="666"/>
      <c r="B66" s="803" t="s">
        <v>553</v>
      </c>
      <c r="C66" s="803"/>
      <c r="D66" s="803">
        <v>9999</v>
      </c>
      <c r="E66" s="803"/>
      <c r="F66" s="803"/>
      <c r="G66" s="596" t="s">
        <v>543</v>
      </c>
      <c r="H66" s="309">
        <v>475.202</v>
      </c>
      <c r="I66" s="307">
        <v>8.3821794465000004</v>
      </c>
      <c r="J66" s="309">
        <v>204291.079</v>
      </c>
      <c r="K66" s="307">
        <v>9.2668730386</v>
      </c>
      <c r="L66" s="308">
        <v>429.90365991729999</v>
      </c>
      <c r="M66" s="309">
        <v>6771334.2599999998</v>
      </c>
      <c r="N66" s="307">
        <v>9.8438693590999993</v>
      </c>
      <c r="O66" s="308">
        <v>14.2493808107</v>
      </c>
      <c r="P66" s="307">
        <v>3.3145521053000002</v>
      </c>
    </row>
    <row r="67" spans="1:16" s="305" customFormat="1" ht="12" customHeight="1">
      <c r="A67" s="583"/>
      <c r="B67" s="802">
        <v>10000</v>
      </c>
      <c r="C67" s="803"/>
      <c r="D67" s="803"/>
      <c r="E67" s="803"/>
      <c r="F67" s="803"/>
      <c r="G67" s="596" t="s">
        <v>545</v>
      </c>
      <c r="H67" s="309">
        <v>2549.645</v>
      </c>
      <c r="I67" s="307">
        <v>44.973678382800003</v>
      </c>
      <c r="J67" s="309">
        <v>1080800.112</v>
      </c>
      <c r="K67" s="307">
        <v>49.026308280499997</v>
      </c>
      <c r="L67" s="308">
        <v>423.9021950115</v>
      </c>
      <c r="M67" s="309">
        <v>35638941.039999999</v>
      </c>
      <c r="N67" s="307">
        <v>51.810332531999997</v>
      </c>
      <c r="O67" s="308">
        <v>13.9780012668</v>
      </c>
      <c r="P67" s="307">
        <v>3.2974590439</v>
      </c>
    </row>
    <row r="68" spans="1:16" s="305" customFormat="1" ht="12" customHeight="1">
      <c r="A68" s="596"/>
      <c r="B68" s="596"/>
      <c r="C68" s="596"/>
      <c r="D68" s="596"/>
      <c r="E68" s="596"/>
      <c r="F68" s="596"/>
      <c r="G68" s="596"/>
      <c r="H68" s="309"/>
      <c r="I68" s="307"/>
      <c r="J68" s="309"/>
      <c r="K68" s="307"/>
      <c r="L68" s="308"/>
      <c r="M68" s="309"/>
      <c r="N68" s="307"/>
      <c r="O68" s="308"/>
      <c r="P68" s="307"/>
    </row>
    <row r="69" spans="1:16" s="305" customFormat="1" ht="12" customHeight="1">
      <c r="A69" s="596" t="s">
        <v>94</v>
      </c>
      <c r="B69" s="596"/>
      <c r="C69" s="596"/>
      <c r="D69" s="596"/>
      <c r="E69" s="596"/>
      <c r="F69" s="596"/>
      <c r="G69" s="596"/>
      <c r="H69" s="309">
        <v>5669.1938300000002</v>
      </c>
      <c r="I69" s="307">
        <v>100</v>
      </c>
      <c r="J69" s="309">
        <v>2204530.89353</v>
      </c>
      <c r="K69" s="307">
        <v>100</v>
      </c>
      <c r="L69" s="308">
        <v>388.86144302640002</v>
      </c>
      <c r="M69" s="309">
        <v>68787323.489999995</v>
      </c>
      <c r="N69" s="307">
        <v>100</v>
      </c>
      <c r="O69" s="308">
        <v>12.133528249799999</v>
      </c>
      <c r="P69" s="307">
        <v>3.1202703346999998</v>
      </c>
    </row>
    <row r="70" spans="1:16" s="305" customFormat="1" ht="12.75" customHeight="1">
      <c r="A70" s="306"/>
      <c r="B70" s="306"/>
      <c r="C70" s="306"/>
      <c r="D70" s="306"/>
      <c r="E70" s="306"/>
      <c r="F70" s="306"/>
      <c r="G70" s="306"/>
    </row>
    <row r="71" spans="1:16" s="305" customFormat="1" ht="12.75" customHeight="1">
      <c r="A71" s="368" t="s">
        <v>7</v>
      </c>
      <c r="B71" s="299"/>
      <c r="C71" s="300"/>
      <c r="D71" s="300"/>
      <c r="E71" s="300"/>
      <c r="F71" s="300"/>
      <c r="G71" s="300"/>
    </row>
    <row r="72" spans="1:16" s="301" customFormat="1" ht="12.75" customHeight="1">
      <c r="A72" s="349" t="s">
        <v>297</v>
      </c>
      <c r="B72" s="299"/>
      <c r="C72" s="300"/>
      <c r="D72" s="300"/>
      <c r="E72" s="300"/>
      <c r="F72" s="300"/>
      <c r="G72" s="300"/>
      <c r="P72" s="303"/>
    </row>
    <row r="73" spans="1:16" s="301" customFormat="1" ht="12.75" customHeight="1">
      <c r="A73" s="349" t="s">
        <v>298</v>
      </c>
      <c r="B73" s="299"/>
      <c r="C73" s="300"/>
      <c r="D73" s="300"/>
      <c r="E73" s="300"/>
      <c r="F73" s="300"/>
      <c r="G73" s="300"/>
    </row>
    <row r="74" spans="1:16" ht="12.75" customHeight="1">
      <c r="A74" s="305" t="s">
        <v>340</v>
      </c>
      <c r="B74" s="300"/>
      <c r="C74" s="300"/>
      <c r="D74" s="300"/>
      <c r="E74" s="300"/>
      <c r="F74" s="300"/>
      <c r="G74" s="300"/>
    </row>
    <row r="75" spans="1:16" ht="12.75" customHeight="1">
      <c r="A75" s="300" t="s">
        <v>8</v>
      </c>
      <c r="B75" s="300"/>
      <c r="C75" s="300"/>
      <c r="D75" s="300"/>
      <c r="E75" s="300"/>
      <c r="F75" s="300"/>
      <c r="G75" s="300"/>
    </row>
    <row r="76" spans="1:16" ht="12.75" customHeight="1">
      <c r="A76" s="302" t="s">
        <v>30</v>
      </c>
      <c r="B76" s="300"/>
      <c r="C76" s="300"/>
      <c r="D76" s="300"/>
      <c r="E76" s="300"/>
      <c r="F76" s="300"/>
      <c r="G76" s="300"/>
    </row>
    <row r="77" spans="1:16" ht="12.75" customHeight="1">
      <c r="A77" s="300"/>
      <c r="B77" s="300"/>
      <c r="C77" s="300"/>
      <c r="D77" s="300"/>
      <c r="E77" s="300"/>
      <c r="F77" s="300"/>
      <c r="G77" s="300"/>
    </row>
    <row r="78" spans="1:16" ht="12.75" customHeight="1">
      <c r="A78" s="300"/>
      <c r="B78" s="300"/>
      <c r="C78" s="300"/>
      <c r="D78" s="300"/>
      <c r="E78" s="300"/>
      <c r="F78" s="300"/>
      <c r="G78" s="300"/>
    </row>
    <row r="79" spans="1:16" ht="12.75" customHeight="1">
      <c r="A79" s="300"/>
      <c r="B79" s="300"/>
      <c r="C79" s="300"/>
      <c r="D79" s="300"/>
      <c r="E79" s="300"/>
      <c r="F79" s="300"/>
      <c r="G79" s="300"/>
    </row>
    <row r="80" spans="1:16" ht="12.75" customHeight="1">
      <c r="A80" s="300"/>
      <c r="B80" s="300"/>
      <c r="C80" s="300"/>
      <c r="D80" s="300"/>
      <c r="E80" s="300"/>
      <c r="F80" s="300"/>
      <c r="G80" s="300"/>
    </row>
    <row r="81" spans="1:7" ht="12.75" customHeight="1">
      <c r="A81" s="300"/>
      <c r="B81" s="300"/>
      <c r="C81" s="300"/>
      <c r="D81" s="300"/>
      <c r="E81" s="300"/>
      <c r="F81" s="300"/>
      <c r="G81" s="300"/>
    </row>
    <row r="82" spans="1:7">
      <c r="A82" s="300"/>
    </row>
    <row r="83" spans="1:7">
      <c r="A83" s="300"/>
    </row>
    <row r="84" spans="1:7">
      <c r="A84" s="300"/>
    </row>
  </sheetData>
  <mergeCells count="14">
    <mergeCell ref="B64:F64"/>
    <mergeCell ref="B65:F65"/>
    <mergeCell ref="B66:F66"/>
    <mergeCell ref="B67:F67"/>
    <mergeCell ref="C59:F59"/>
    <mergeCell ref="C60:F60"/>
    <mergeCell ref="C61:F61"/>
    <mergeCell ref="C62:F62"/>
    <mergeCell ref="C63:F63"/>
    <mergeCell ref="H3:I5"/>
    <mergeCell ref="J3:L3"/>
    <mergeCell ref="M3:P3"/>
    <mergeCell ref="J4:K5"/>
    <mergeCell ref="L4:L5"/>
  </mergeCells>
  <pageMargins left="0.25" right="0.25" top="0.75" bottom="0.75" header="0.3" footer="0.3"/>
  <pageSetup paperSize="9" scale="88" orientation="landscape" blackAndWhite="1" r:id="rId1"/>
  <headerFooter alignWithMargins="0"/>
  <rowBreaks count="1" manualBreakCount="1">
    <brk id="44"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9"/>
  <sheetViews>
    <sheetView view="pageLayout" zoomScale="85" zoomScaleNormal="90" zoomScalePageLayoutView="85" workbookViewId="0"/>
  </sheetViews>
  <sheetFormatPr baseColWidth="10" defaultColWidth="10.5" defaultRowHeight="13.5"/>
  <cols>
    <col min="1" max="1" width="1.33203125" style="298" customWidth="1"/>
    <col min="2" max="2" width="4.08203125" style="299" customWidth="1"/>
    <col min="3" max="3" width="6.08203125" style="298" customWidth="1"/>
    <col min="4" max="6" width="1.58203125" style="298" customWidth="1"/>
    <col min="7" max="7" width="30.08203125" style="298" customWidth="1"/>
    <col min="8" max="8" width="11.58203125" style="298" customWidth="1"/>
    <col min="9" max="9" width="9.08203125" style="298" customWidth="1"/>
    <col min="10" max="10" width="11.58203125" style="298" customWidth="1"/>
    <col min="11" max="11" width="9.08203125" style="298" customWidth="1"/>
    <col min="12" max="13" width="11.58203125" style="298" customWidth="1"/>
    <col min="14" max="14" width="9.08203125" style="298" customWidth="1"/>
    <col min="15" max="15" width="11.58203125" style="298" customWidth="1"/>
    <col min="16" max="16" width="9.08203125" style="298" customWidth="1"/>
    <col min="17" max="16384" width="10.5" style="298"/>
  </cols>
  <sheetData>
    <row r="1" spans="1:16" s="331" customFormat="1" ht="15.5">
      <c r="A1" s="333" t="s">
        <v>320</v>
      </c>
      <c r="B1" s="332"/>
      <c r="C1" s="298"/>
    </row>
    <row r="2" spans="1:16" s="331" customFormat="1" ht="18.5">
      <c r="A2" s="333" t="s">
        <v>321</v>
      </c>
      <c r="B2" s="332"/>
      <c r="C2" s="298"/>
    </row>
    <row r="3" spans="1:16" s="331" customFormat="1" ht="15.5">
      <c r="B3" s="332"/>
      <c r="C3" s="298"/>
    </row>
    <row r="4" spans="1:16" s="305" customFormat="1" ht="15">
      <c r="A4" s="330"/>
      <c r="B4" s="329"/>
      <c r="C4" s="328"/>
      <c r="D4" s="328"/>
      <c r="E4" s="328"/>
      <c r="F4" s="328"/>
      <c r="G4" s="327"/>
      <c r="H4" s="845" t="s">
        <v>316</v>
      </c>
      <c r="I4" s="846"/>
      <c r="J4" s="851" t="s">
        <v>317</v>
      </c>
      <c r="K4" s="852"/>
      <c r="L4" s="853"/>
      <c r="M4" s="842" t="s">
        <v>313</v>
      </c>
      <c r="N4" s="854"/>
      <c r="O4" s="854"/>
      <c r="P4" s="855"/>
    </row>
    <row r="5" spans="1:16" s="305" customFormat="1" ht="12.5">
      <c r="A5" s="326"/>
      <c r="B5" s="325"/>
      <c r="G5" s="317"/>
      <c r="H5" s="847"/>
      <c r="I5" s="848"/>
      <c r="J5" s="856" t="s">
        <v>1</v>
      </c>
      <c r="K5" s="857"/>
      <c r="L5" s="860" t="s">
        <v>312</v>
      </c>
      <c r="M5" s="323" t="s">
        <v>1</v>
      </c>
      <c r="N5" s="322"/>
      <c r="O5" s="321" t="s">
        <v>312</v>
      </c>
      <c r="P5" s="321" t="s">
        <v>311</v>
      </c>
    </row>
    <row r="6" spans="1:16" s="305" customFormat="1" ht="12.5">
      <c r="A6" s="319"/>
      <c r="B6" s="318"/>
      <c r="C6" s="305" t="s">
        <v>322</v>
      </c>
      <c r="G6" s="317"/>
      <c r="H6" s="849"/>
      <c r="I6" s="850"/>
      <c r="J6" s="858"/>
      <c r="K6" s="859"/>
      <c r="L6" s="861"/>
      <c r="M6" s="313"/>
      <c r="N6" s="312"/>
      <c r="O6" s="320"/>
      <c r="P6" s="320" t="s">
        <v>310</v>
      </c>
    </row>
    <row r="7" spans="1:16" s="305" customFormat="1" ht="12.5">
      <c r="A7" s="319"/>
      <c r="B7" s="318"/>
      <c r="G7" s="317"/>
      <c r="H7" s="311" t="s">
        <v>309</v>
      </c>
      <c r="I7" s="311" t="s">
        <v>6</v>
      </c>
      <c r="J7" s="311" t="s">
        <v>308</v>
      </c>
      <c r="K7" s="311" t="s">
        <v>6</v>
      </c>
      <c r="L7" s="316" t="s">
        <v>307</v>
      </c>
      <c r="M7" s="311"/>
      <c r="N7" s="311" t="s">
        <v>6</v>
      </c>
      <c r="O7" s="311" t="s">
        <v>125</v>
      </c>
      <c r="P7" s="311" t="s">
        <v>6</v>
      </c>
    </row>
    <row r="8" spans="1:16" s="305" customFormat="1" ht="12.5">
      <c r="A8" s="315"/>
      <c r="B8" s="314"/>
      <c r="C8" s="313"/>
      <c r="D8" s="313"/>
      <c r="E8" s="313"/>
      <c r="F8" s="313"/>
      <c r="G8" s="312"/>
      <c r="H8" s="311">
        <v>1</v>
      </c>
      <c r="I8" s="311">
        <v>2</v>
      </c>
      <c r="J8" s="311">
        <v>3</v>
      </c>
      <c r="K8" s="311">
        <v>4</v>
      </c>
      <c r="L8" s="311">
        <v>5</v>
      </c>
      <c r="M8" s="311">
        <v>6</v>
      </c>
      <c r="N8" s="311">
        <v>7</v>
      </c>
      <c r="O8" s="311">
        <v>8</v>
      </c>
      <c r="P8" s="311">
        <v>9</v>
      </c>
    </row>
    <row r="9" spans="1:16" s="305" customFormat="1" ht="8.5" customHeight="1">
      <c r="B9" s="310"/>
    </row>
    <row r="10" spans="1:16" s="305" customFormat="1" ht="12.5">
      <c r="A10" s="306" t="s">
        <v>50</v>
      </c>
      <c r="B10" s="306"/>
      <c r="C10" s="306" t="s">
        <v>51</v>
      </c>
    </row>
    <row r="11" spans="1:16" s="305" customFormat="1" ht="8.5" customHeight="1">
      <c r="B11" s="310"/>
    </row>
    <row r="12" spans="1:16" s="305" customFormat="1" ht="12" customHeight="1">
      <c r="A12" s="596"/>
      <c r="B12" s="596"/>
      <c r="C12" s="596"/>
      <c r="D12" s="596"/>
      <c r="E12" s="596"/>
      <c r="F12" s="665" t="s">
        <v>544</v>
      </c>
      <c r="G12" s="596" t="s">
        <v>543</v>
      </c>
      <c r="H12" s="309">
        <v>1.238</v>
      </c>
      <c r="I12" s="307">
        <v>0.49945737470000001</v>
      </c>
      <c r="J12" s="309">
        <v>231.55592999999999</v>
      </c>
      <c r="K12" s="307">
        <v>0.23309412090000001</v>
      </c>
      <c r="L12" s="308">
        <v>187.04033117930001</v>
      </c>
      <c r="M12" s="309">
        <v>17072.810000000001</v>
      </c>
      <c r="N12" s="307">
        <v>0.41998669379999998</v>
      </c>
      <c r="O12" s="308">
        <v>13.790638125999999</v>
      </c>
      <c r="P12" s="307">
        <v>7.3730826068999997</v>
      </c>
    </row>
    <row r="13" spans="1:16" s="305" customFormat="1" ht="12" customHeight="1">
      <c r="A13" s="666"/>
      <c r="B13" s="667"/>
      <c r="C13" s="803" t="s">
        <v>546</v>
      </c>
      <c r="D13" s="803"/>
      <c r="E13" s="803"/>
      <c r="F13" s="803"/>
      <c r="G13" s="596" t="s">
        <v>543</v>
      </c>
      <c r="H13" s="309">
        <v>3.8570000000000002</v>
      </c>
      <c r="I13" s="307">
        <v>1.5560638886</v>
      </c>
      <c r="J13" s="309">
        <v>899.44709999999998</v>
      </c>
      <c r="K13" s="307">
        <v>0.90542199050000005</v>
      </c>
      <c r="L13" s="308">
        <v>233.198625875</v>
      </c>
      <c r="M13" s="309">
        <v>31381.61</v>
      </c>
      <c r="N13" s="307">
        <v>0.77197945909999999</v>
      </c>
      <c r="O13" s="308">
        <v>8.1362743065000007</v>
      </c>
      <c r="P13" s="307">
        <v>3.4889889578000002</v>
      </c>
    </row>
    <row r="14" spans="1:16" s="305" customFormat="1" ht="12" customHeight="1">
      <c r="A14" s="666"/>
      <c r="B14" s="667"/>
      <c r="C14" s="803" t="s">
        <v>547</v>
      </c>
      <c r="D14" s="803"/>
      <c r="E14" s="803"/>
      <c r="F14" s="803"/>
      <c r="G14" s="596" t="s">
        <v>543</v>
      </c>
      <c r="H14" s="309">
        <v>6.5839999999999996</v>
      </c>
      <c r="I14" s="307">
        <v>2.6562418051000001</v>
      </c>
      <c r="J14" s="309">
        <v>2624.7157999999999</v>
      </c>
      <c r="K14" s="307">
        <v>2.6421513884999999</v>
      </c>
      <c r="L14" s="308">
        <v>398.65063791009999</v>
      </c>
      <c r="M14" s="309">
        <v>47420.97</v>
      </c>
      <c r="N14" s="307">
        <v>1.1665435511</v>
      </c>
      <c r="O14" s="308">
        <v>7.2024559538000004</v>
      </c>
      <c r="P14" s="307">
        <v>1.8067087492</v>
      </c>
    </row>
    <row r="15" spans="1:16" s="305" customFormat="1" ht="12" customHeight="1">
      <c r="A15" s="666"/>
      <c r="B15" s="667"/>
      <c r="C15" s="803" t="s">
        <v>548</v>
      </c>
      <c r="D15" s="803"/>
      <c r="E15" s="803"/>
      <c r="F15" s="803"/>
      <c r="G15" s="596" t="s">
        <v>543</v>
      </c>
      <c r="H15" s="309">
        <v>16.661000000000001</v>
      </c>
      <c r="I15" s="307">
        <v>6.7216957343999999</v>
      </c>
      <c r="J15" s="309">
        <v>5497.4814299999998</v>
      </c>
      <c r="K15" s="307">
        <v>5.5340003642999998</v>
      </c>
      <c r="L15" s="308">
        <v>329.96107256469998</v>
      </c>
      <c r="M15" s="309">
        <v>110113.97</v>
      </c>
      <c r="N15" s="307">
        <v>2.7087750755000002</v>
      </c>
      <c r="O15" s="308">
        <v>6.6090852890000003</v>
      </c>
      <c r="P15" s="307">
        <v>2.0029893944000001</v>
      </c>
    </row>
    <row r="16" spans="1:16" s="305" customFormat="1" ht="12" customHeight="1">
      <c r="A16" s="666"/>
      <c r="B16" s="667"/>
      <c r="C16" s="803" t="s">
        <v>549</v>
      </c>
      <c r="D16" s="803">
        <v>499</v>
      </c>
      <c r="E16" s="803"/>
      <c r="F16" s="803"/>
      <c r="G16" s="596" t="s">
        <v>543</v>
      </c>
      <c r="H16" s="309">
        <v>18.654</v>
      </c>
      <c r="I16" s="307">
        <v>7.5257494885999998</v>
      </c>
      <c r="J16" s="309">
        <v>7610.4455500000004</v>
      </c>
      <c r="K16" s="307">
        <v>7.6610005839999999</v>
      </c>
      <c r="L16" s="308">
        <v>407.9792832636</v>
      </c>
      <c r="M16" s="309">
        <v>143714.59</v>
      </c>
      <c r="N16" s="307">
        <v>3.5353416045000001</v>
      </c>
      <c r="O16" s="308">
        <v>7.7042237589999996</v>
      </c>
      <c r="P16" s="307">
        <v>1.8883860223</v>
      </c>
    </row>
    <row r="17" spans="1:16" s="305" customFormat="1" ht="12" customHeight="1">
      <c r="A17" s="666"/>
      <c r="B17" s="667"/>
      <c r="C17" s="803" t="s">
        <v>550</v>
      </c>
      <c r="D17" s="803">
        <v>999</v>
      </c>
      <c r="E17" s="803"/>
      <c r="F17" s="803"/>
      <c r="G17" s="596" t="s">
        <v>543</v>
      </c>
      <c r="H17" s="309">
        <v>24.033000000000001</v>
      </c>
      <c r="I17" s="307">
        <v>9.6958474033000002</v>
      </c>
      <c r="J17" s="309">
        <v>10555.862999999999</v>
      </c>
      <c r="K17" s="307">
        <v>10.6259839948</v>
      </c>
      <c r="L17" s="308">
        <v>439.2236924229</v>
      </c>
      <c r="M17" s="309">
        <v>252644.49</v>
      </c>
      <c r="N17" s="307">
        <v>6.2149888653999996</v>
      </c>
      <c r="O17" s="308">
        <v>10.512399201099999</v>
      </c>
      <c r="P17" s="307">
        <v>2.3934044047</v>
      </c>
    </row>
    <row r="18" spans="1:16" s="305" customFormat="1" ht="12" customHeight="1">
      <c r="A18" s="666"/>
      <c r="B18" s="803" t="s">
        <v>551</v>
      </c>
      <c r="C18" s="803"/>
      <c r="D18" s="803"/>
      <c r="E18" s="803"/>
      <c r="F18" s="803"/>
      <c r="G18" s="596" t="s">
        <v>543</v>
      </c>
      <c r="H18" s="309">
        <v>28.623999999999999</v>
      </c>
      <c r="I18" s="307">
        <v>11.548035454200001</v>
      </c>
      <c r="J18" s="309">
        <v>16160.272999999999</v>
      </c>
      <c r="K18" s="307">
        <v>16.267623239300001</v>
      </c>
      <c r="L18" s="308">
        <v>564.57074482949997</v>
      </c>
      <c r="M18" s="309">
        <v>307055.11</v>
      </c>
      <c r="N18" s="307">
        <v>7.5534759919000001</v>
      </c>
      <c r="O18" s="308">
        <v>10.7271908189</v>
      </c>
      <c r="P18" s="307">
        <v>1.9000614037000001</v>
      </c>
    </row>
    <row r="19" spans="1:16" s="305" customFormat="1" ht="12" customHeight="1">
      <c r="A19" s="666"/>
      <c r="B19" s="803" t="s">
        <v>552</v>
      </c>
      <c r="C19" s="803"/>
      <c r="D19" s="803">
        <v>4999</v>
      </c>
      <c r="E19" s="803"/>
      <c r="F19" s="803"/>
      <c r="G19" s="596" t="s">
        <v>543</v>
      </c>
      <c r="H19" s="309">
        <v>25.808</v>
      </c>
      <c r="I19" s="307">
        <v>10.4119514744</v>
      </c>
      <c r="J19" s="309">
        <v>8756.9619999999995</v>
      </c>
      <c r="K19" s="307">
        <v>8.8151331686999992</v>
      </c>
      <c r="L19" s="308">
        <v>339.3119187849</v>
      </c>
      <c r="M19" s="309">
        <v>344721</v>
      </c>
      <c r="N19" s="307">
        <v>8.4800471075000008</v>
      </c>
      <c r="O19" s="308">
        <v>13.3571373218</v>
      </c>
      <c r="P19" s="307">
        <v>3.9365364381000001</v>
      </c>
    </row>
    <row r="20" spans="1:16" s="305" customFormat="1" ht="12" customHeight="1">
      <c r="A20" s="666"/>
      <c r="B20" s="803" t="s">
        <v>553</v>
      </c>
      <c r="C20" s="803"/>
      <c r="D20" s="803">
        <v>9999</v>
      </c>
      <c r="E20" s="803"/>
      <c r="F20" s="803"/>
      <c r="G20" s="596" t="s">
        <v>543</v>
      </c>
      <c r="H20" s="309">
        <v>36.040999999999997</v>
      </c>
      <c r="I20" s="307">
        <v>14.540341874099999</v>
      </c>
      <c r="J20" s="309">
        <v>14914.355</v>
      </c>
      <c r="K20" s="307">
        <v>15.013428795299999</v>
      </c>
      <c r="L20" s="308">
        <v>413.8163480481</v>
      </c>
      <c r="M20" s="309">
        <v>649496</v>
      </c>
      <c r="N20" s="307">
        <v>15.9774329854</v>
      </c>
      <c r="O20" s="308">
        <v>18.021031602899999</v>
      </c>
      <c r="P20" s="307">
        <v>4.3548380066999997</v>
      </c>
    </row>
    <row r="21" spans="1:16" s="305" customFormat="1" ht="12" customHeight="1">
      <c r="A21" s="583"/>
      <c r="B21" s="802">
        <v>10000</v>
      </c>
      <c r="C21" s="803"/>
      <c r="D21" s="803"/>
      <c r="E21" s="803"/>
      <c r="F21" s="803"/>
      <c r="G21" s="596" t="s">
        <v>545</v>
      </c>
      <c r="H21" s="309">
        <v>86.369</v>
      </c>
      <c r="I21" s="307">
        <v>34.844615502499998</v>
      </c>
      <c r="J21" s="309">
        <v>32089</v>
      </c>
      <c r="K21" s="307">
        <v>32.3021623538</v>
      </c>
      <c r="L21" s="308">
        <v>371.53376790279998</v>
      </c>
      <c r="M21" s="309">
        <v>2161463</v>
      </c>
      <c r="N21" s="307">
        <v>53.171428665999997</v>
      </c>
      <c r="O21" s="308">
        <v>25.025912074899999</v>
      </c>
      <c r="P21" s="307">
        <v>6.735837826</v>
      </c>
    </row>
    <row r="22" spans="1:16" s="305" customFormat="1" ht="12" customHeight="1">
      <c r="A22" s="306"/>
      <c r="B22" s="306"/>
      <c r="C22" s="306"/>
      <c r="D22" s="306"/>
      <c r="E22" s="306"/>
      <c r="F22" s="306"/>
      <c r="G22" s="306"/>
      <c r="H22" s="309"/>
      <c r="I22" s="307"/>
      <c r="J22" s="309"/>
      <c r="K22" s="307"/>
      <c r="L22" s="308"/>
      <c r="M22" s="309"/>
      <c r="N22" s="307"/>
      <c r="O22" s="308"/>
      <c r="P22" s="307"/>
    </row>
    <row r="23" spans="1:16" s="305" customFormat="1" ht="12" customHeight="1">
      <c r="A23" s="306" t="s">
        <v>94</v>
      </c>
      <c r="B23" s="306"/>
      <c r="C23" s="306"/>
      <c r="D23" s="306"/>
      <c r="E23" s="306"/>
      <c r="F23" s="306"/>
      <c r="G23" s="306"/>
      <c r="H23" s="309">
        <v>247.869</v>
      </c>
      <c r="I23" s="307">
        <v>100</v>
      </c>
      <c r="J23" s="309">
        <v>99340.098809999996</v>
      </c>
      <c r="K23" s="307">
        <v>100</v>
      </c>
      <c r="L23" s="308">
        <v>400.77661510719997</v>
      </c>
      <c r="M23" s="309">
        <v>4065083.55</v>
      </c>
      <c r="N23" s="307">
        <v>100</v>
      </c>
      <c r="O23" s="308">
        <v>16.4001288987</v>
      </c>
      <c r="P23" s="307">
        <v>4.0920872826999997</v>
      </c>
    </row>
    <row r="24" spans="1:16" s="305" customFormat="1" ht="12.75" customHeight="1">
      <c r="A24" s="306"/>
      <c r="B24" s="306"/>
      <c r="C24" s="306"/>
      <c r="D24" s="306"/>
      <c r="E24" s="306"/>
      <c r="F24" s="306"/>
      <c r="G24" s="306"/>
    </row>
    <row r="25" spans="1:16" s="305" customFormat="1" ht="12.75" customHeight="1">
      <c r="A25" s="306" t="s">
        <v>52</v>
      </c>
      <c r="B25" s="306"/>
      <c r="C25" s="306" t="s">
        <v>53</v>
      </c>
      <c r="E25" s="300"/>
      <c r="F25" s="300"/>
      <c r="G25" s="300"/>
    </row>
    <row r="26" spans="1:16" s="301" customFormat="1" ht="8.5" customHeight="1">
      <c r="A26" s="300"/>
      <c r="B26" s="304"/>
      <c r="C26" s="300"/>
      <c r="D26" s="300"/>
      <c r="E26" s="300"/>
      <c r="F26" s="300"/>
      <c r="G26" s="300"/>
      <c r="P26" s="303"/>
    </row>
    <row r="27" spans="1:16" s="305" customFormat="1" ht="12" customHeight="1">
      <c r="A27" s="596"/>
      <c r="B27" s="596"/>
      <c r="C27" s="596"/>
      <c r="D27" s="596"/>
      <c r="E27" s="596"/>
      <c r="F27" s="665" t="s">
        <v>544</v>
      </c>
      <c r="G27" s="596" t="s">
        <v>543</v>
      </c>
      <c r="H27" s="309">
        <v>0.46600000000000003</v>
      </c>
      <c r="I27" s="307">
        <v>0.31206492559999999</v>
      </c>
      <c r="J27" s="309">
        <v>76.170879999999997</v>
      </c>
      <c r="K27" s="307">
        <v>0.146359667</v>
      </c>
      <c r="L27" s="308">
        <v>163.45682403430001</v>
      </c>
      <c r="M27" s="309">
        <v>9482.5</v>
      </c>
      <c r="N27" s="307">
        <v>0.20476404179999999</v>
      </c>
      <c r="O27" s="308">
        <v>20.3487124464</v>
      </c>
      <c r="P27" s="307">
        <v>12.4489831285</v>
      </c>
    </row>
    <row r="28" spans="1:16" s="305" customFormat="1" ht="12" customHeight="1">
      <c r="A28" s="666"/>
      <c r="B28" s="667"/>
      <c r="C28" s="803" t="s">
        <v>546</v>
      </c>
      <c r="D28" s="803"/>
      <c r="E28" s="803"/>
      <c r="F28" s="803"/>
      <c r="G28" s="596" t="s">
        <v>543</v>
      </c>
      <c r="H28" s="309">
        <v>0.92600000000000005</v>
      </c>
      <c r="I28" s="307">
        <v>0.62011184779999995</v>
      </c>
      <c r="J28" s="309">
        <v>158.81817000000001</v>
      </c>
      <c r="K28" s="307">
        <v>0.30516352810000003</v>
      </c>
      <c r="L28" s="308">
        <v>171.50990280779999</v>
      </c>
      <c r="M28" s="309">
        <v>16736.240000000002</v>
      </c>
      <c r="N28" s="307">
        <v>0.36140049010000003</v>
      </c>
      <c r="O28" s="308">
        <v>18.073693304500001</v>
      </c>
      <c r="P28" s="307">
        <v>10.5379881911</v>
      </c>
    </row>
    <row r="29" spans="1:16" s="305" customFormat="1" ht="12" customHeight="1">
      <c r="A29" s="666"/>
      <c r="B29" s="667"/>
      <c r="C29" s="803" t="s">
        <v>547</v>
      </c>
      <c r="D29" s="803"/>
      <c r="E29" s="803"/>
      <c r="F29" s="803"/>
      <c r="G29" s="596" t="s">
        <v>543</v>
      </c>
      <c r="H29" s="309">
        <v>1.177</v>
      </c>
      <c r="I29" s="307">
        <v>0.78819832059999995</v>
      </c>
      <c r="J29" s="309">
        <v>237.86949999999999</v>
      </c>
      <c r="K29" s="307">
        <v>0.45705787850000001</v>
      </c>
      <c r="L29" s="308">
        <v>202.09813084109999</v>
      </c>
      <c r="M29" s="309">
        <v>22373.06</v>
      </c>
      <c r="N29" s="307">
        <v>0.48312134919999999</v>
      </c>
      <c r="O29" s="308">
        <v>19.008547153799999</v>
      </c>
      <c r="P29" s="307">
        <v>9.4056026519000007</v>
      </c>
    </row>
    <row r="30" spans="1:16" s="305" customFormat="1" ht="12" customHeight="1">
      <c r="A30" s="666"/>
      <c r="B30" s="667"/>
      <c r="C30" s="803" t="s">
        <v>548</v>
      </c>
      <c r="D30" s="803"/>
      <c r="E30" s="803"/>
      <c r="F30" s="803"/>
      <c r="G30" s="596" t="s">
        <v>543</v>
      </c>
      <c r="H30" s="309">
        <v>2.9759000000000002</v>
      </c>
      <c r="I30" s="307">
        <v>1.9928626867000001</v>
      </c>
      <c r="J30" s="309">
        <v>1173.6110000000001</v>
      </c>
      <c r="K30" s="307">
        <v>2.2550522613999999</v>
      </c>
      <c r="L30" s="308">
        <v>394.37178668640001</v>
      </c>
      <c r="M30" s="309">
        <v>22810.07</v>
      </c>
      <c r="N30" s="307">
        <v>0.49255809410000001</v>
      </c>
      <c r="O30" s="308">
        <v>7.6649316172999997</v>
      </c>
      <c r="P30" s="307">
        <v>1.9435801130000001</v>
      </c>
    </row>
    <row r="31" spans="1:16" s="305" customFormat="1" ht="12" customHeight="1">
      <c r="A31" s="666"/>
      <c r="B31" s="667"/>
      <c r="C31" s="803" t="s">
        <v>549</v>
      </c>
      <c r="D31" s="803">
        <v>499</v>
      </c>
      <c r="E31" s="803"/>
      <c r="F31" s="803"/>
      <c r="G31" s="596" t="s">
        <v>543</v>
      </c>
      <c r="H31" s="309">
        <v>5.5679999999999996</v>
      </c>
      <c r="I31" s="307">
        <v>3.7287070936000002</v>
      </c>
      <c r="J31" s="309">
        <v>1840.21</v>
      </c>
      <c r="K31" s="307">
        <v>3.5358987961000001</v>
      </c>
      <c r="L31" s="308">
        <v>330.49748563219998</v>
      </c>
      <c r="M31" s="309">
        <v>30423.1</v>
      </c>
      <c r="N31" s="307">
        <v>0.65695301029999997</v>
      </c>
      <c r="O31" s="308">
        <v>5.4639188218000001</v>
      </c>
      <c r="P31" s="307">
        <v>1.6532406628</v>
      </c>
    </row>
    <row r="32" spans="1:16" s="305" customFormat="1" ht="12" customHeight="1">
      <c r="A32" s="666"/>
      <c r="B32" s="667"/>
      <c r="C32" s="803" t="s">
        <v>550</v>
      </c>
      <c r="D32" s="803">
        <v>999</v>
      </c>
      <c r="E32" s="803"/>
      <c r="F32" s="803"/>
      <c r="G32" s="596" t="s">
        <v>543</v>
      </c>
      <c r="H32" s="309">
        <v>16.463000000000001</v>
      </c>
      <c r="I32" s="307">
        <v>11.0247314802</v>
      </c>
      <c r="J32" s="309">
        <v>7523.9589999999998</v>
      </c>
      <c r="K32" s="307">
        <v>14.457022606200001</v>
      </c>
      <c r="L32" s="308">
        <v>457.0223531556</v>
      </c>
      <c r="M32" s="309">
        <v>344632.66</v>
      </c>
      <c r="N32" s="307">
        <v>7.4419590195999996</v>
      </c>
      <c r="O32" s="308">
        <v>20.933770272699999</v>
      </c>
      <c r="P32" s="307">
        <v>4.5804696703000003</v>
      </c>
    </row>
    <row r="33" spans="1:16" s="305" customFormat="1" ht="12" customHeight="1">
      <c r="A33" s="666"/>
      <c r="B33" s="803" t="s">
        <v>551</v>
      </c>
      <c r="C33" s="803"/>
      <c r="D33" s="803"/>
      <c r="E33" s="803"/>
      <c r="F33" s="803"/>
      <c r="G33" s="596" t="s">
        <v>543</v>
      </c>
      <c r="H33" s="309">
        <v>16.696999999999999</v>
      </c>
      <c r="I33" s="307">
        <v>11.181433610199999</v>
      </c>
      <c r="J33" s="309">
        <v>8754.51</v>
      </c>
      <c r="K33" s="307">
        <v>16.821483075100002</v>
      </c>
      <c r="L33" s="308">
        <v>524.31634425350001</v>
      </c>
      <c r="M33" s="309">
        <v>366302.94</v>
      </c>
      <c r="N33" s="307">
        <v>7.9099046163000004</v>
      </c>
      <c r="O33" s="308">
        <v>21.938248787199999</v>
      </c>
      <c r="P33" s="307">
        <v>4.1841626772999998</v>
      </c>
    </row>
    <row r="34" spans="1:16" s="305" customFormat="1" ht="12" customHeight="1">
      <c r="A34" s="666"/>
      <c r="B34" s="803" t="s">
        <v>552</v>
      </c>
      <c r="C34" s="803"/>
      <c r="D34" s="803">
        <v>4999</v>
      </c>
      <c r="E34" s="803"/>
      <c r="F34" s="803"/>
      <c r="G34" s="596" t="s">
        <v>543</v>
      </c>
      <c r="H34" s="309" t="s">
        <v>45</v>
      </c>
      <c r="I34" s="309" t="s">
        <v>45</v>
      </c>
      <c r="J34" s="309" t="s">
        <v>45</v>
      </c>
      <c r="K34" s="309" t="s">
        <v>45</v>
      </c>
      <c r="L34" s="309" t="s">
        <v>45</v>
      </c>
      <c r="M34" s="309" t="s">
        <v>45</v>
      </c>
      <c r="N34" s="309" t="s">
        <v>45</v>
      </c>
      <c r="O34" s="309" t="s">
        <v>45</v>
      </c>
      <c r="P34" s="309" t="s">
        <v>45</v>
      </c>
    </row>
    <row r="35" spans="1:16" s="305" customFormat="1" ht="12" customHeight="1">
      <c r="A35" s="666"/>
      <c r="B35" s="803" t="s">
        <v>553</v>
      </c>
      <c r="C35" s="803"/>
      <c r="D35" s="803">
        <v>9999</v>
      </c>
      <c r="E35" s="803"/>
      <c r="F35" s="803"/>
      <c r="G35" s="596" t="s">
        <v>543</v>
      </c>
      <c r="H35" s="309" t="s">
        <v>45</v>
      </c>
      <c r="I35" s="309" t="s">
        <v>45</v>
      </c>
      <c r="J35" s="309" t="s">
        <v>45</v>
      </c>
      <c r="K35" s="309" t="s">
        <v>45</v>
      </c>
      <c r="L35" s="309" t="s">
        <v>45</v>
      </c>
      <c r="M35" s="309" t="s">
        <v>45</v>
      </c>
      <c r="N35" s="309" t="s">
        <v>45</v>
      </c>
      <c r="O35" s="309" t="s">
        <v>45</v>
      </c>
      <c r="P35" s="309" t="s">
        <v>45</v>
      </c>
    </row>
    <row r="36" spans="1:16" s="305" customFormat="1" ht="12" customHeight="1">
      <c r="A36" s="583"/>
      <c r="B36" s="802">
        <v>10000</v>
      </c>
      <c r="C36" s="803"/>
      <c r="D36" s="803"/>
      <c r="E36" s="803"/>
      <c r="F36" s="803"/>
      <c r="G36" s="596" t="s">
        <v>545</v>
      </c>
      <c r="H36" s="309">
        <v>78.406999999999996</v>
      </c>
      <c r="I36" s="307">
        <v>52.506597896300001</v>
      </c>
      <c r="J36" s="309">
        <v>22150.842000000001</v>
      </c>
      <c r="K36" s="307">
        <v>42.562063873699998</v>
      </c>
      <c r="L36" s="308">
        <v>282.51102580129998</v>
      </c>
      <c r="M36" s="309">
        <v>2856412.47</v>
      </c>
      <c r="N36" s="307">
        <v>61.681050614500002</v>
      </c>
      <c r="O36" s="308">
        <v>36.430579795200003</v>
      </c>
      <c r="P36" s="307">
        <v>12.895277163699999</v>
      </c>
    </row>
    <row r="37" spans="1:16" s="305" customFormat="1" ht="12" customHeight="1">
      <c r="A37" s="306"/>
      <c r="B37" s="306"/>
      <c r="C37" s="306"/>
      <c r="D37" s="306"/>
      <c r="E37" s="306"/>
      <c r="F37" s="306"/>
      <c r="G37" s="306"/>
      <c r="H37" s="309"/>
      <c r="I37" s="307"/>
      <c r="J37" s="309"/>
      <c r="K37" s="307"/>
      <c r="L37" s="308"/>
      <c r="M37" s="309"/>
      <c r="N37" s="307"/>
      <c r="O37" s="308"/>
      <c r="P37" s="307"/>
    </row>
    <row r="38" spans="1:16" s="305" customFormat="1" ht="12" customHeight="1">
      <c r="A38" s="306" t="s">
        <v>94</v>
      </c>
      <c r="B38" s="306"/>
      <c r="C38" s="306"/>
      <c r="D38" s="306"/>
      <c r="E38" s="306"/>
      <c r="F38" s="306"/>
      <c r="G38" s="306"/>
      <c r="H38" s="309">
        <v>149.3279</v>
      </c>
      <c r="I38" s="307">
        <v>100</v>
      </c>
      <c r="J38" s="309">
        <v>52043.627549999997</v>
      </c>
      <c r="K38" s="307">
        <v>100</v>
      </c>
      <c r="L38" s="308">
        <v>348.5191149812</v>
      </c>
      <c r="M38" s="309">
        <v>4630940.04</v>
      </c>
      <c r="N38" s="307">
        <v>100</v>
      </c>
      <c r="O38" s="308">
        <v>31.011887530700001</v>
      </c>
      <c r="P38" s="307">
        <v>8.8981884200000003</v>
      </c>
    </row>
    <row r="40" spans="1:16">
      <c r="A40" s="306" t="s">
        <v>323</v>
      </c>
      <c r="B40" s="306"/>
      <c r="C40" s="306" t="s">
        <v>324</v>
      </c>
    </row>
    <row r="41" spans="1:16" ht="8.5" customHeight="1"/>
    <row r="42" spans="1:16" s="305" customFormat="1" ht="12" customHeight="1">
      <c r="A42" s="596"/>
      <c r="B42" s="596"/>
      <c r="C42" s="596"/>
      <c r="D42" s="596"/>
      <c r="E42" s="596"/>
      <c r="F42" s="665" t="s">
        <v>544</v>
      </c>
      <c r="G42" s="596" t="s">
        <v>543</v>
      </c>
      <c r="H42" s="309">
        <v>7.9950000000000001</v>
      </c>
      <c r="I42" s="307">
        <v>1.4634826751000001</v>
      </c>
      <c r="J42" s="309">
        <v>1119.0218400000001</v>
      </c>
      <c r="K42" s="307">
        <v>0.7018781395</v>
      </c>
      <c r="L42" s="308">
        <v>139.9652082552</v>
      </c>
      <c r="M42" s="309">
        <v>136997.76999999999</v>
      </c>
      <c r="N42" s="307">
        <v>1.3133185165000001</v>
      </c>
      <c r="O42" s="308">
        <v>17.135430894300001</v>
      </c>
      <c r="P42" s="307">
        <v>12.2426359435</v>
      </c>
    </row>
    <row r="43" spans="1:16" s="305" customFormat="1" ht="12" customHeight="1">
      <c r="A43" s="666"/>
      <c r="B43" s="667"/>
      <c r="C43" s="803" t="s">
        <v>546</v>
      </c>
      <c r="D43" s="803"/>
      <c r="E43" s="803"/>
      <c r="F43" s="803"/>
      <c r="G43" s="596" t="s">
        <v>543</v>
      </c>
      <c r="H43" s="309">
        <v>18.5686</v>
      </c>
      <c r="I43" s="307">
        <v>3.3989774109000002</v>
      </c>
      <c r="J43" s="309">
        <v>2951.5064000000002</v>
      </c>
      <c r="K43" s="307">
        <v>1.8512577206</v>
      </c>
      <c r="L43" s="308">
        <v>158.95147722499999</v>
      </c>
      <c r="M43" s="309">
        <v>259690.36</v>
      </c>
      <c r="N43" s="307">
        <v>2.4895015323999998</v>
      </c>
      <c r="O43" s="308">
        <v>13.9854571696</v>
      </c>
      <c r="P43" s="307">
        <v>8.7985701132000003</v>
      </c>
    </row>
    <row r="44" spans="1:16" s="305" customFormat="1" ht="12" customHeight="1">
      <c r="A44" s="666"/>
      <c r="B44" s="667"/>
      <c r="C44" s="803" t="s">
        <v>547</v>
      </c>
      <c r="D44" s="803"/>
      <c r="E44" s="803"/>
      <c r="F44" s="803"/>
      <c r="G44" s="596" t="s">
        <v>543</v>
      </c>
      <c r="H44" s="309">
        <v>22.555</v>
      </c>
      <c r="I44" s="307">
        <v>4.1286868962999996</v>
      </c>
      <c r="J44" s="309">
        <v>3915.1681699999999</v>
      </c>
      <c r="K44" s="307">
        <v>2.4556901866</v>
      </c>
      <c r="L44" s="308">
        <v>173.58315983150001</v>
      </c>
      <c r="M44" s="309">
        <v>287058.3</v>
      </c>
      <c r="N44" s="307">
        <v>2.7518621704999999</v>
      </c>
      <c r="O44" s="308">
        <v>12.7270361339</v>
      </c>
      <c r="P44" s="307">
        <v>7.331953253</v>
      </c>
    </row>
    <row r="45" spans="1:16" s="305" customFormat="1" ht="12" customHeight="1">
      <c r="A45" s="666"/>
      <c r="B45" s="667"/>
      <c r="C45" s="803" t="s">
        <v>548</v>
      </c>
      <c r="D45" s="803"/>
      <c r="E45" s="803"/>
      <c r="F45" s="803"/>
      <c r="G45" s="596" t="s">
        <v>543</v>
      </c>
      <c r="H45" s="309">
        <v>57.158000000000001</v>
      </c>
      <c r="I45" s="307">
        <v>10.4627570659</v>
      </c>
      <c r="J45" s="309">
        <v>12303.54106</v>
      </c>
      <c r="K45" s="307">
        <v>7.7170848680999997</v>
      </c>
      <c r="L45" s="308">
        <v>215.2549259946</v>
      </c>
      <c r="M45" s="309">
        <v>641196.22</v>
      </c>
      <c r="N45" s="307">
        <v>6.1467779252000003</v>
      </c>
      <c r="O45" s="308">
        <v>11.217961090299999</v>
      </c>
      <c r="P45" s="307">
        <v>5.2114770607000001</v>
      </c>
    </row>
    <row r="46" spans="1:16" s="305" customFormat="1" ht="12" customHeight="1">
      <c r="A46" s="666"/>
      <c r="B46" s="667"/>
      <c r="C46" s="803" t="s">
        <v>549</v>
      </c>
      <c r="D46" s="803">
        <v>499</v>
      </c>
      <c r="E46" s="803"/>
      <c r="F46" s="803"/>
      <c r="G46" s="596" t="s">
        <v>543</v>
      </c>
      <c r="H46" s="309">
        <v>66.046000000000006</v>
      </c>
      <c r="I46" s="307">
        <v>12.089703159200001</v>
      </c>
      <c r="J46" s="309">
        <v>17807.682000000001</v>
      </c>
      <c r="K46" s="307">
        <v>11.169418026000001</v>
      </c>
      <c r="L46" s="308">
        <v>269.62544287309998</v>
      </c>
      <c r="M46" s="309">
        <v>949150.94</v>
      </c>
      <c r="N46" s="307">
        <v>9.0989620082999991</v>
      </c>
      <c r="O46" s="308">
        <v>14.371058656100001</v>
      </c>
      <c r="P46" s="307">
        <v>5.3300083638000002</v>
      </c>
    </row>
    <row r="47" spans="1:16" s="305" customFormat="1" ht="12" customHeight="1">
      <c r="A47" s="666"/>
      <c r="B47" s="667"/>
      <c r="C47" s="803" t="s">
        <v>550</v>
      </c>
      <c r="D47" s="803">
        <v>999</v>
      </c>
      <c r="E47" s="803"/>
      <c r="F47" s="803"/>
      <c r="G47" s="596" t="s">
        <v>543</v>
      </c>
      <c r="H47" s="309">
        <v>71.596999999999994</v>
      </c>
      <c r="I47" s="307">
        <v>13.105812268599999</v>
      </c>
      <c r="J47" s="309">
        <v>18577.195</v>
      </c>
      <c r="K47" s="307">
        <v>11.652075587700001</v>
      </c>
      <c r="L47" s="308">
        <v>259.46890232829998</v>
      </c>
      <c r="M47" s="309">
        <v>1000887.01</v>
      </c>
      <c r="N47" s="307">
        <v>9.5949258383</v>
      </c>
      <c r="O47" s="308">
        <v>13.979454586099999</v>
      </c>
      <c r="P47" s="307">
        <v>5.3877187056000002</v>
      </c>
    </row>
    <row r="48" spans="1:16" s="305" customFormat="1" ht="12" customHeight="1">
      <c r="A48" s="666"/>
      <c r="B48" s="803" t="s">
        <v>551</v>
      </c>
      <c r="C48" s="803"/>
      <c r="D48" s="803"/>
      <c r="E48" s="803"/>
      <c r="F48" s="803"/>
      <c r="G48" s="596" t="s">
        <v>543</v>
      </c>
      <c r="H48" s="309">
        <v>68.759</v>
      </c>
      <c r="I48" s="307">
        <v>12.586317105099999</v>
      </c>
      <c r="J48" s="309">
        <v>19170.185000000001</v>
      </c>
      <c r="K48" s="307">
        <v>12.0240135634</v>
      </c>
      <c r="L48" s="308">
        <v>278.80255675619998</v>
      </c>
      <c r="M48" s="309">
        <v>1302407.4099999999</v>
      </c>
      <c r="N48" s="307">
        <v>12.485427810799999</v>
      </c>
      <c r="O48" s="308">
        <v>18.941628150500001</v>
      </c>
      <c r="P48" s="307">
        <v>6.7939219679000002</v>
      </c>
    </row>
    <row r="49" spans="1:16" s="305" customFormat="1" ht="12" customHeight="1">
      <c r="A49" s="666"/>
      <c r="B49" s="803" t="s">
        <v>552</v>
      </c>
      <c r="C49" s="803"/>
      <c r="D49" s="803">
        <v>4999</v>
      </c>
      <c r="E49" s="803"/>
      <c r="F49" s="803"/>
      <c r="G49" s="596" t="s">
        <v>543</v>
      </c>
      <c r="H49" s="309">
        <v>109.68</v>
      </c>
      <c r="I49" s="307">
        <v>20.076895534999998</v>
      </c>
      <c r="J49" s="309">
        <v>34268.031999999999</v>
      </c>
      <c r="K49" s="307">
        <v>21.4937561405</v>
      </c>
      <c r="L49" s="308">
        <v>312.43646973009999</v>
      </c>
      <c r="M49" s="309">
        <v>2393397.96</v>
      </c>
      <c r="N49" s="307">
        <v>22.944124259999999</v>
      </c>
      <c r="O49" s="308">
        <v>21.8216444201</v>
      </c>
      <c r="P49" s="307">
        <v>6.9843461100999997</v>
      </c>
    </row>
    <row r="50" spans="1:16" s="305" customFormat="1" ht="12" customHeight="1">
      <c r="A50" s="666"/>
      <c r="B50" s="803" t="s">
        <v>553</v>
      </c>
      <c r="C50" s="803"/>
      <c r="D50" s="803">
        <v>9999</v>
      </c>
      <c r="E50" s="803"/>
      <c r="F50" s="803"/>
      <c r="G50" s="596" t="s">
        <v>543</v>
      </c>
      <c r="H50" s="309">
        <v>36.905000000000001</v>
      </c>
      <c r="I50" s="307">
        <v>6.7554506721000003</v>
      </c>
      <c r="J50" s="309">
        <v>15038.07</v>
      </c>
      <c r="K50" s="307">
        <v>9.4322489661999995</v>
      </c>
      <c r="L50" s="308">
        <v>407.48055818990002</v>
      </c>
      <c r="M50" s="309">
        <v>1008842</v>
      </c>
      <c r="N50" s="307">
        <v>9.6711857340999998</v>
      </c>
      <c r="O50" s="308">
        <v>27.3361875085</v>
      </c>
      <c r="P50" s="307">
        <v>6.7085869397</v>
      </c>
    </row>
    <row r="51" spans="1:16" s="305" customFormat="1" ht="12" customHeight="1">
      <c r="A51" s="583"/>
      <c r="B51" s="802">
        <v>10000</v>
      </c>
      <c r="C51" s="803"/>
      <c r="D51" s="803"/>
      <c r="E51" s="803"/>
      <c r="F51" s="803"/>
      <c r="G51" s="596" t="s">
        <v>545</v>
      </c>
      <c r="H51" s="309">
        <v>87.036000000000001</v>
      </c>
      <c r="I51" s="307">
        <v>15.9319172117</v>
      </c>
      <c r="J51" s="309">
        <v>34282.095000000001</v>
      </c>
      <c r="K51" s="307">
        <v>21.502576801499998</v>
      </c>
      <c r="L51" s="308">
        <v>393.8840824486</v>
      </c>
      <c r="M51" s="309">
        <v>2451792</v>
      </c>
      <c r="N51" s="307">
        <v>23.503914203899999</v>
      </c>
      <c r="O51" s="308">
        <v>28.1698607473</v>
      </c>
      <c r="P51" s="307">
        <v>7.1518149634999997</v>
      </c>
    </row>
    <row r="52" spans="1:16" s="305" customFormat="1" ht="12" customHeight="1">
      <c r="A52" s="306"/>
      <c r="B52" s="306"/>
      <c r="C52" s="306"/>
      <c r="D52" s="306"/>
      <c r="E52" s="306"/>
      <c r="F52" s="306"/>
      <c r="G52" s="306"/>
      <c r="H52" s="309"/>
      <c r="I52" s="307"/>
      <c r="J52" s="309"/>
      <c r="K52" s="307"/>
      <c r="L52" s="308"/>
      <c r="M52" s="309"/>
      <c r="N52" s="307"/>
      <c r="O52" s="308"/>
      <c r="P52" s="307"/>
    </row>
    <row r="53" spans="1:16" s="305" customFormat="1" ht="12" customHeight="1">
      <c r="A53" s="306" t="s">
        <v>94</v>
      </c>
      <c r="B53" s="306"/>
      <c r="C53" s="306"/>
      <c r="D53" s="306"/>
      <c r="E53" s="306"/>
      <c r="F53" s="306"/>
      <c r="G53" s="306"/>
      <c r="H53" s="309">
        <v>546.29960000000005</v>
      </c>
      <c r="I53" s="307">
        <v>100</v>
      </c>
      <c r="J53" s="309">
        <v>159432.49647000001</v>
      </c>
      <c r="K53" s="307">
        <v>100</v>
      </c>
      <c r="L53" s="308">
        <v>291.84077101650001</v>
      </c>
      <c r="M53" s="309">
        <v>10431419.970000001</v>
      </c>
      <c r="N53" s="307">
        <v>100</v>
      </c>
      <c r="O53" s="308">
        <v>19.094687182600001</v>
      </c>
      <c r="P53" s="307">
        <v>6.5428442764000003</v>
      </c>
    </row>
    <row r="55" spans="1:16">
      <c r="A55" s="306" t="s">
        <v>66</v>
      </c>
      <c r="B55" s="306"/>
      <c r="C55" s="306" t="s">
        <v>67</v>
      </c>
    </row>
    <row r="56" spans="1:16" ht="8.5" customHeight="1"/>
    <row r="57" spans="1:16" s="305" customFormat="1" ht="12" customHeight="1">
      <c r="A57" s="596"/>
      <c r="B57" s="596"/>
      <c r="C57" s="596"/>
      <c r="D57" s="596"/>
      <c r="E57" s="596"/>
      <c r="F57" s="665" t="s">
        <v>544</v>
      </c>
      <c r="G57" s="596" t="s">
        <v>543</v>
      </c>
      <c r="H57" s="309">
        <v>4.4589999999999996</v>
      </c>
      <c r="I57" s="307">
        <v>0.73516028109999998</v>
      </c>
      <c r="J57" s="309">
        <v>714.32010000000002</v>
      </c>
      <c r="K57" s="307">
        <v>0.43508807199999999</v>
      </c>
      <c r="L57" s="308">
        <v>160.19737609329999</v>
      </c>
      <c r="M57" s="309">
        <v>51947.37</v>
      </c>
      <c r="N57" s="307">
        <v>0.72993557659999997</v>
      </c>
      <c r="O57" s="308">
        <v>11.6500044853</v>
      </c>
      <c r="P57" s="307">
        <v>7.2722817123999999</v>
      </c>
    </row>
    <row r="58" spans="1:16" s="305" customFormat="1" ht="12" customHeight="1">
      <c r="A58" s="666"/>
      <c r="B58" s="667"/>
      <c r="C58" s="803" t="s">
        <v>546</v>
      </c>
      <c r="D58" s="803"/>
      <c r="E58" s="803"/>
      <c r="F58" s="803"/>
      <c r="G58" s="596" t="s">
        <v>543</v>
      </c>
      <c r="H58" s="309">
        <v>15.536</v>
      </c>
      <c r="I58" s="307">
        <v>2.5614375705999999</v>
      </c>
      <c r="J58" s="309">
        <v>2574.1844900000001</v>
      </c>
      <c r="K58" s="307">
        <v>1.5679202736</v>
      </c>
      <c r="L58" s="308">
        <v>165.6915866375</v>
      </c>
      <c r="M58" s="309">
        <v>105724.17</v>
      </c>
      <c r="N58" s="307">
        <v>1.4855772869999999</v>
      </c>
      <c r="O58" s="308">
        <v>6.8051087796000003</v>
      </c>
      <c r="P58" s="307">
        <v>4.1070937382999997</v>
      </c>
    </row>
    <row r="59" spans="1:16" s="305" customFormat="1" ht="12" customHeight="1">
      <c r="A59" s="666"/>
      <c r="B59" s="667"/>
      <c r="C59" s="803" t="s">
        <v>547</v>
      </c>
      <c r="D59" s="803"/>
      <c r="E59" s="803"/>
      <c r="F59" s="803"/>
      <c r="G59" s="596" t="s">
        <v>543</v>
      </c>
      <c r="H59" s="309">
        <v>26.92</v>
      </c>
      <c r="I59" s="307">
        <v>4.4383302908999998</v>
      </c>
      <c r="J59" s="309">
        <v>5149.38202</v>
      </c>
      <c r="K59" s="307">
        <v>3.1364575837999999</v>
      </c>
      <c r="L59" s="308">
        <v>191.2846218425</v>
      </c>
      <c r="M59" s="309">
        <v>124731.76</v>
      </c>
      <c r="N59" s="307">
        <v>1.7526613794000001</v>
      </c>
      <c r="O59" s="308">
        <v>4.633423477</v>
      </c>
      <c r="P59" s="307">
        <v>2.4222665849</v>
      </c>
    </row>
    <row r="60" spans="1:16" s="305" customFormat="1" ht="12" customHeight="1">
      <c r="A60" s="666"/>
      <c r="B60" s="667"/>
      <c r="C60" s="803" t="s">
        <v>548</v>
      </c>
      <c r="D60" s="803"/>
      <c r="E60" s="803"/>
      <c r="F60" s="803"/>
      <c r="G60" s="596" t="s">
        <v>543</v>
      </c>
      <c r="H60" s="309">
        <v>68.134</v>
      </c>
      <c r="I60" s="307">
        <v>11.2333282333</v>
      </c>
      <c r="J60" s="309">
        <v>13719.06285</v>
      </c>
      <c r="K60" s="307">
        <v>8.3561985792000009</v>
      </c>
      <c r="L60" s="308">
        <v>201.35413816889999</v>
      </c>
      <c r="M60" s="309">
        <v>353470.37</v>
      </c>
      <c r="N60" s="307">
        <v>4.9667692193999997</v>
      </c>
      <c r="O60" s="308">
        <v>5.1878705198999997</v>
      </c>
      <c r="P60" s="307">
        <v>2.5764906384000001</v>
      </c>
    </row>
    <row r="61" spans="1:16" s="305" customFormat="1" ht="12" customHeight="1">
      <c r="A61" s="666"/>
      <c r="B61" s="667"/>
      <c r="C61" s="803" t="s">
        <v>549</v>
      </c>
      <c r="D61" s="803">
        <v>499</v>
      </c>
      <c r="E61" s="803"/>
      <c r="F61" s="803"/>
      <c r="G61" s="596" t="s">
        <v>543</v>
      </c>
      <c r="H61" s="309">
        <v>79.148399999999995</v>
      </c>
      <c r="I61" s="307">
        <v>13.049284591299999</v>
      </c>
      <c r="J61" s="309">
        <v>17535.932270000001</v>
      </c>
      <c r="K61" s="307">
        <v>10.681030761500001</v>
      </c>
      <c r="L61" s="308">
        <v>221.55763439309999</v>
      </c>
      <c r="M61" s="309">
        <v>556553</v>
      </c>
      <c r="N61" s="307">
        <v>7.8203734853000002</v>
      </c>
      <c r="O61" s="308">
        <v>7.0317656453000001</v>
      </c>
      <c r="P61" s="307">
        <v>3.1737862090000002</v>
      </c>
    </row>
    <row r="62" spans="1:16" s="305" customFormat="1" ht="12" customHeight="1">
      <c r="A62" s="666"/>
      <c r="B62" s="667"/>
      <c r="C62" s="803" t="s">
        <v>550</v>
      </c>
      <c r="D62" s="803">
        <v>999</v>
      </c>
      <c r="E62" s="803"/>
      <c r="F62" s="803"/>
      <c r="G62" s="596" t="s">
        <v>543</v>
      </c>
      <c r="H62" s="309">
        <v>84.334999999999994</v>
      </c>
      <c r="I62" s="307">
        <v>13.904405092299999</v>
      </c>
      <c r="J62" s="309">
        <v>23856.186269999998</v>
      </c>
      <c r="K62" s="307">
        <v>14.530659418500001</v>
      </c>
      <c r="L62" s="308">
        <v>282.87408869389998</v>
      </c>
      <c r="M62" s="309">
        <v>898013.44</v>
      </c>
      <c r="N62" s="307">
        <v>12.6183858422</v>
      </c>
      <c r="O62" s="308">
        <v>10.6481702733</v>
      </c>
      <c r="P62" s="307">
        <v>3.7642791258999999</v>
      </c>
    </row>
    <row r="63" spans="1:16" s="305" customFormat="1" ht="12" customHeight="1">
      <c r="A63" s="666"/>
      <c r="B63" s="803" t="s">
        <v>551</v>
      </c>
      <c r="C63" s="803"/>
      <c r="D63" s="803"/>
      <c r="E63" s="803"/>
      <c r="F63" s="803"/>
      <c r="G63" s="596" t="s">
        <v>543</v>
      </c>
      <c r="H63" s="309">
        <v>77.671000000000006</v>
      </c>
      <c r="I63" s="307">
        <v>12.8057040128</v>
      </c>
      <c r="J63" s="309">
        <v>24753.684000000001</v>
      </c>
      <c r="K63" s="307">
        <v>15.077319881999999</v>
      </c>
      <c r="L63" s="308">
        <v>318.69917987410003</v>
      </c>
      <c r="M63" s="309">
        <v>1042086.38</v>
      </c>
      <c r="N63" s="307">
        <v>14.642818735200001</v>
      </c>
      <c r="O63" s="308">
        <v>13.416672631999999</v>
      </c>
      <c r="P63" s="307">
        <v>4.2098233943999999</v>
      </c>
    </row>
    <row r="64" spans="1:16" s="305" customFormat="1" ht="12" customHeight="1">
      <c r="A64" s="666"/>
      <c r="B64" s="803" t="s">
        <v>552</v>
      </c>
      <c r="C64" s="803"/>
      <c r="D64" s="803">
        <v>4999</v>
      </c>
      <c r="E64" s="803"/>
      <c r="F64" s="803"/>
      <c r="G64" s="596" t="s">
        <v>543</v>
      </c>
      <c r="H64" s="309">
        <v>128.20599999999999</v>
      </c>
      <c r="I64" s="307">
        <v>21.137465574899998</v>
      </c>
      <c r="J64" s="309">
        <v>33542.690999999999</v>
      </c>
      <c r="K64" s="307">
        <v>20.430651126899999</v>
      </c>
      <c r="L64" s="308">
        <v>261.63121070779999</v>
      </c>
      <c r="M64" s="309">
        <v>1282637.6499999999</v>
      </c>
      <c r="N64" s="307">
        <v>18.022911509499998</v>
      </c>
      <c r="O64" s="308">
        <v>10.0045056394</v>
      </c>
      <c r="P64" s="307">
        <v>3.8238960910999999</v>
      </c>
    </row>
    <row r="65" spans="1:16" s="305" customFormat="1" ht="12" customHeight="1">
      <c r="A65" s="666"/>
      <c r="B65" s="803" t="s">
        <v>553</v>
      </c>
      <c r="C65" s="803"/>
      <c r="D65" s="803">
        <v>9999</v>
      </c>
      <c r="E65" s="803"/>
      <c r="F65" s="803"/>
      <c r="G65" s="596" t="s">
        <v>543</v>
      </c>
      <c r="H65" s="309">
        <v>64.734999999999999</v>
      </c>
      <c r="I65" s="307">
        <v>10.672931329200001</v>
      </c>
      <c r="J65" s="309">
        <v>19711.789000000001</v>
      </c>
      <c r="K65" s="307">
        <v>12.0063319948</v>
      </c>
      <c r="L65" s="308">
        <v>304.49971421949999</v>
      </c>
      <c r="M65" s="309">
        <v>1165649</v>
      </c>
      <c r="N65" s="307">
        <v>16.379052008999999</v>
      </c>
      <c r="O65" s="308">
        <v>18.006472541899999</v>
      </c>
      <c r="P65" s="307">
        <v>5.9134612287000001</v>
      </c>
    </row>
    <row r="66" spans="1:16" s="305" customFormat="1" ht="12" customHeight="1">
      <c r="A66" s="583"/>
      <c r="B66" s="802">
        <v>10000</v>
      </c>
      <c r="C66" s="803"/>
      <c r="D66" s="803"/>
      <c r="E66" s="803"/>
      <c r="F66" s="803"/>
      <c r="G66" s="596" t="s">
        <v>545</v>
      </c>
      <c r="H66" s="309">
        <v>57.39</v>
      </c>
      <c r="I66" s="307">
        <v>9.4619530235999996</v>
      </c>
      <c r="J66" s="309">
        <v>22621.044999999998</v>
      </c>
      <c r="K66" s="307">
        <v>13.778342307699999</v>
      </c>
      <c r="L66" s="308">
        <v>394.16353023170001</v>
      </c>
      <c r="M66" s="309">
        <v>1535893</v>
      </c>
      <c r="N66" s="307">
        <v>21.581514956300001</v>
      </c>
      <c r="O66" s="308">
        <v>26.7623802056</v>
      </c>
      <c r="P66" s="307">
        <v>6.7896642264000002</v>
      </c>
    </row>
    <row r="67" spans="1:16" s="305" customFormat="1" ht="12" customHeight="1">
      <c r="A67" s="306"/>
      <c r="B67" s="306"/>
      <c r="C67" s="306"/>
      <c r="D67" s="306"/>
      <c r="E67" s="306"/>
      <c r="F67" s="306"/>
      <c r="G67" s="306"/>
      <c r="H67" s="309"/>
      <c r="I67" s="307"/>
      <c r="J67" s="309"/>
      <c r="K67" s="307"/>
      <c r="L67" s="308"/>
      <c r="M67" s="309"/>
      <c r="N67" s="307"/>
      <c r="O67" s="308"/>
      <c r="P67" s="307"/>
    </row>
    <row r="68" spans="1:16" s="305" customFormat="1" ht="12" customHeight="1">
      <c r="A68" s="306" t="s">
        <v>94</v>
      </c>
      <c r="B68" s="306"/>
      <c r="C68" s="306"/>
      <c r="D68" s="306"/>
      <c r="E68" s="306"/>
      <c r="F68" s="306"/>
      <c r="G68" s="306"/>
      <c r="H68" s="309">
        <v>606.53440000000001</v>
      </c>
      <c r="I68" s="307">
        <v>100</v>
      </c>
      <c r="J68" s="309">
        <v>164178.277</v>
      </c>
      <c r="K68" s="307">
        <v>100</v>
      </c>
      <c r="L68" s="308">
        <v>270.68254826110001</v>
      </c>
      <c r="M68" s="309">
        <v>7116706.1399999997</v>
      </c>
      <c r="N68" s="307">
        <v>100</v>
      </c>
      <c r="O68" s="308">
        <v>11.733392434100001</v>
      </c>
      <c r="P68" s="307">
        <v>4.3347428600000004</v>
      </c>
    </row>
    <row r="70" spans="1:16">
      <c r="A70" s="306" t="s">
        <v>68</v>
      </c>
      <c r="B70" s="306"/>
      <c r="C70" s="306" t="s">
        <v>69</v>
      </c>
    </row>
    <row r="71" spans="1:16" ht="8.5" customHeight="1"/>
    <row r="72" spans="1:16" s="305" customFormat="1" ht="12" customHeight="1">
      <c r="A72" s="596"/>
      <c r="B72" s="596"/>
      <c r="C72" s="596"/>
      <c r="D72" s="596"/>
      <c r="E72" s="596"/>
      <c r="F72" s="665" t="s">
        <v>544</v>
      </c>
      <c r="G72" s="596" t="s">
        <v>543</v>
      </c>
      <c r="H72" s="309">
        <v>0.188</v>
      </c>
      <c r="I72" s="307">
        <v>2.0794942E-2</v>
      </c>
      <c r="J72" s="309">
        <v>33.210999999999999</v>
      </c>
      <c r="K72" s="307">
        <v>6.8388642000000001E-3</v>
      </c>
      <c r="L72" s="308">
        <v>176.6542553191</v>
      </c>
      <c r="M72" s="309">
        <v>1944.01</v>
      </c>
      <c r="N72" s="307">
        <v>7.5772595999999996E-3</v>
      </c>
      <c r="O72" s="308">
        <v>10.3404787234</v>
      </c>
      <c r="P72" s="307">
        <v>5.8535123904999997</v>
      </c>
    </row>
    <row r="73" spans="1:16" s="305" customFormat="1" ht="12" customHeight="1">
      <c r="A73" s="666"/>
      <c r="B73" s="667"/>
      <c r="C73" s="803" t="s">
        <v>546</v>
      </c>
      <c r="D73" s="803"/>
      <c r="E73" s="803"/>
      <c r="F73" s="803"/>
      <c r="G73" s="596" t="s">
        <v>543</v>
      </c>
      <c r="H73" s="309">
        <v>1.095</v>
      </c>
      <c r="I73" s="307">
        <v>0.1211194758</v>
      </c>
      <c r="J73" s="309">
        <v>170.06270000000001</v>
      </c>
      <c r="K73" s="307">
        <v>3.5019593299999999E-2</v>
      </c>
      <c r="L73" s="308">
        <v>155.30840182649999</v>
      </c>
      <c r="M73" s="309">
        <v>10855.62</v>
      </c>
      <c r="N73" s="307">
        <v>4.2312462799999999E-2</v>
      </c>
      <c r="O73" s="308">
        <v>9.9138082191999999</v>
      </c>
      <c r="P73" s="307">
        <v>6.3833045106000004</v>
      </c>
    </row>
    <row r="74" spans="1:16" s="305" customFormat="1" ht="12" customHeight="1">
      <c r="A74" s="666"/>
      <c r="B74" s="667"/>
      <c r="C74" s="803" t="s">
        <v>547</v>
      </c>
      <c r="D74" s="803"/>
      <c r="E74" s="803"/>
      <c r="F74" s="803"/>
      <c r="G74" s="596" t="s">
        <v>543</v>
      </c>
      <c r="H74" s="309">
        <v>1.9790000000000001</v>
      </c>
      <c r="I74" s="307">
        <v>0.21889994760000001</v>
      </c>
      <c r="J74" s="309">
        <v>393.63600000000002</v>
      </c>
      <c r="K74" s="307">
        <v>8.1058178100000003E-2</v>
      </c>
      <c r="L74" s="308">
        <v>198.90651844370001</v>
      </c>
      <c r="M74" s="309">
        <v>11732.98</v>
      </c>
      <c r="N74" s="307">
        <v>4.5732190300000003E-2</v>
      </c>
      <c r="O74" s="308">
        <v>5.9287417888</v>
      </c>
      <c r="P74" s="307">
        <v>2.9806674186</v>
      </c>
    </row>
    <row r="75" spans="1:16" s="305" customFormat="1" ht="12" customHeight="1">
      <c r="A75" s="666"/>
      <c r="B75" s="667"/>
      <c r="C75" s="803" t="s">
        <v>548</v>
      </c>
      <c r="D75" s="803"/>
      <c r="E75" s="803"/>
      <c r="F75" s="803"/>
      <c r="G75" s="596" t="s">
        <v>543</v>
      </c>
      <c r="H75" s="309">
        <v>7.383</v>
      </c>
      <c r="I75" s="307">
        <v>0.81664391759999999</v>
      </c>
      <c r="J75" s="309">
        <v>1658.9519</v>
      </c>
      <c r="K75" s="307">
        <v>0.34161412720000001</v>
      </c>
      <c r="L75" s="308">
        <v>224.6988893404</v>
      </c>
      <c r="M75" s="309">
        <v>71818.33</v>
      </c>
      <c r="N75" s="307">
        <v>0.27992969680000002</v>
      </c>
      <c r="O75" s="308">
        <v>9.7275267505999992</v>
      </c>
      <c r="P75" s="307">
        <v>4.3291387772999999</v>
      </c>
    </row>
    <row r="76" spans="1:16" s="305" customFormat="1" ht="12" customHeight="1">
      <c r="A76" s="666"/>
      <c r="B76" s="667"/>
      <c r="C76" s="803" t="s">
        <v>549</v>
      </c>
      <c r="D76" s="803">
        <v>499</v>
      </c>
      <c r="E76" s="803"/>
      <c r="F76" s="803"/>
      <c r="G76" s="596" t="s">
        <v>543</v>
      </c>
      <c r="H76" s="309">
        <v>13.356</v>
      </c>
      <c r="I76" s="307">
        <v>1.4773257705</v>
      </c>
      <c r="J76" s="309">
        <v>3402.0430000000001</v>
      </c>
      <c r="K76" s="307">
        <v>0.700554338</v>
      </c>
      <c r="L76" s="308">
        <v>254.72020065890001</v>
      </c>
      <c r="M76" s="309">
        <v>147229.48000000001</v>
      </c>
      <c r="N76" s="307">
        <v>0.57386329790000001</v>
      </c>
      <c r="O76" s="308">
        <v>11.0234710991</v>
      </c>
      <c r="P76" s="307">
        <v>4.3276783979999998</v>
      </c>
    </row>
    <row r="77" spans="1:16" s="305" customFormat="1" ht="12" customHeight="1">
      <c r="A77" s="666"/>
      <c r="B77" s="667"/>
      <c r="C77" s="803" t="s">
        <v>550</v>
      </c>
      <c r="D77" s="803">
        <v>999</v>
      </c>
      <c r="E77" s="803"/>
      <c r="F77" s="803"/>
      <c r="G77" s="596" t="s">
        <v>543</v>
      </c>
      <c r="H77" s="309">
        <v>26.692</v>
      </c>
      <c r="I77" s="307">
        <v>2.9524393131000002</v>
      </c>
      <c r="J77" s="309">
        <v>9900.1650000000009</v>
      </c>
      <c r="K77" s="307">
        <v>2.0386583995000001</v>
      </c>
      <c r="L77" s="308">
        <v>370.90382886259999</v>
      </c>
      <c r="M77" s="309">
        <v>445623.02</v>
      </c>
      <c r="N77" s="307">
        <v>1.7369258919999999</v>
      </c>
      <c r="O77" s="308">
        <v>16.6950029972</v>
      </c>
      <c r="P77" s="307">
        <v>4.5011676068000002</v>
      </c>
    </row>
    <row r="78" spans="1:16" s="305" customFormat="1" ht="12" customHeight="1">
      <c r="A78" s="666"/>
      <c r="B78" s="803" t="s">
        <v>551</v>
      </c>
      <c r="C78" s="803"/>
      <c r="D78" s="803"/>
      <c r="E78" s="803"/>
      <c r="F78" s="803"/>
      <c r="G78" s="596" t="s">
        <v>543</v>
      </c>
      <c r="H78" s="309">
        <v>39.274000000000001</v>
      </c>
      <c r="I78" s="307">
        <v>4.3441518649999997</v>
      </c>
      <c r="J78" s="309">
        <v>10729.669</v>
      </c>
      <c r="K78" s="307">
        <v>2.2094712392</v>
      </c>
      <c r="L78" s="308">
        <v>273.20031063810001</v>
      </c>
      <c r="M78" s="309">
        <v>813122.67</v>
      </c>
      <c r="N78" s="307">
        <v>3.1693466349000001</v>
      </c>
      <c r="O78" s="308">
        <v>20.703841472699999</v>
      </c>
      <c r="P78" s="307">
        <v>7.5782642503000002</v>
      </c>
    </row>
    <row r="79" spans="1:16" s="305" customFormat="1" ht="12" customHeight="1">
      <c r="A79" s="666"/>
      <c r="B79" s="803" t="s">
        <v>552</v>
      </c>
      <c r="C79" s="803"/>
      <c r="D79" s="803">
        <v>4999</v>
      </c>
      <c r="E79" s="803"/>
      <c r="F79" s="803"/>
      <c r="G79" s="596" t="s">
        <v>543</v>
      </c>
      <c r="H79" s="309">
        <v>54.48</v>
      </c>
      <c r="I79" s="307">
        <v>6.0261087133000002</v>
      </c>
      <c r="J79" s="309">
        <v>14130.163</v>
      </c>
      <c r="K79" s="307">
        <v>2.9097066045000002</v>
      </c>
      <c r="L79" s="308">
        <v>259.36422540379999</v>
      </c>
      <c r="M79" s="309">
        <v>865175.2</v>
      </c>
      <c r="N79" s="307">
        <v>3.3722342396</v>
      </c>
      <c r="O79" s="308">
        <v>15.880602055800001</v>
      </c>
      <c r="P79" s="307">
        <v>6.1228961052999997</v>
      </c>
    </row>
    <row r="80" spans="1:16" s="305" customFormat="1" ht="12" customHeight="1">
      <c r="A80" s="666"/>
      <c r="B80" s="803" t="s">
        <v>553</v>
      </c>
      <c r="C80" s="803"/>
      <c r="D80" s="803">
        <v>9999</v>
      </c>
      <c r="E80" s="803"/>
      <c r="F80" s="803"/>
      <c r="G80" s="596" t="s">
        <v>543</v>
      </c>
      <c r="H80" s="309">
        <v>74.597999999999999</v>
      </c>
      <c r="I80" s="307">
        <v>8.2513887260000001</v>
      </c>
      <c r="J80" s="309">
        <v>19632.077000000001</v>
      </c>
      <c r="K80" s="307">
        <v>4.0426698621000003</v>
      </c>
      <c r="L80" s="308">
        <v>263.17162658519999</v>
      </c>
      <c r="M80" s="309">
        <v>1253284</v>
      </c>
      <c r="N80" s="307">
        <v>4.8849842398999996</v>
      </c>
      <c r="O80" s="308">
        <v>16.800504034999999</v>
      </c>
      <c r="P80" s="307">
        <v>6.3838584169999999</v>
      </c>
    </row>
    <row r="81" spans="1:16" s="305" customFormat="1" ht="12" customHeight="1">
      <c r="A81" s="583"/>
      <c r="B81" s="802">
        <v>10000</v>
      </c>
      <c r="C81" s="803"/>
      <c r="D81" s="803"/>
      <c r="E81" s="803"/>
      <c r="F81" s="803"/>
      <c r="G81" s="596" t="s">
        <v>545</v>
      </c>
      <c r="H81" s="309">
        <v>685.02099999999996</v>
      </c>
      <c r="I81" s="307">
        <v>75.771127329199999</v>
      </c>
      <c r="J81" s="309">
        <v>425571.59499999997</v>
      </c>
      <c r="K81" s="307">
        <v>87.634408793899993</v>
      </c>
      <c r="L81" s="308">
        <v>621.2533557365</v>
      </c>
      <c r="M81" s="309">
        <v>22035060</v>
      </c>
      <c r="N81" s="307">
        <v>85.887094086199994</v>
      </c>
      <c r="O81" s="308">
        <v>32.166984661800001</v>
      </c>
      <c r="P81" s="307">
        <v>5.1777562832999999</v>
      </c>
    </row>
    <row r="82" spans="1:16" s="305" customFormat="1" ht="12" customHeight="1">
      <c r="A82" s="306"/>
      <c r="B82" s="306"/>
      <c r="C82" s="306"/>
      <c r="D82" s="306"/>
      <c r="E82" s="306"/>
      <c r="F82" s="306"/>
      <c r="G82" s="306"/>
      <c r="H82" s="309"/>
      <c r="I82" s="307"/>
      <c r="J82" s="309"/>
      <c r="K82" s="307"/>
      <c r="L82" s="308"/>
      <c r="M82" s="309"/>
      <c r="N82" s="307"/>
      <c r="O82" s="308"/>
      <c r="P82" s="307"/>
    </row>
    <row r="83" spans="1:16" s="305" customFormat="1" ht="12" customHeight="1">
      <c r="A83" s="306" t="s">
        <v>94</v>
      </c>
      <c r="B83" s="306"/>
      <c r="C83" s="306"/>
      <c r="D83" s="306"/>
      <c r="E83" s="306"/>
      <c r="F83" s="306"/>
      <c r="G83" s="306"/>
      <c r="H83" s="309">
        <v>904.06600000000003</v>
      </c>
      <c r="I83" s="307">
        <v>100</v>
      </c>
      <c r="J83" s="309">
        <v>485621.5736</v>
      </c>
      <c r="K83" s="307">
        <v>100</v>
      </c>
      <c r="L83" s="308">
        <v>537.15278928750001</v>
      </c>
      <c r="M83" s="309">
        <v>25655845.309999999</v>
      </c>
      <c r="N83" s="307">
        <v>100</v>
      </c>
      <c r="O83" s="308">
        <v>28.37828799</v>
      </c>
      <c r="P83" s="307">
        <v>5.2830942250000001</v>
      </c>
    </row>
    <row r="85" spans="1:16" ht="14.5">
      <c r="A85" s="349" t="s">
        <v>318</v>
      </c>
    </row>
    <row r="86" spans="1:16" ht="15">
      <c r="A86" s="305" t="s">
        <v>319</v>
      </c>
    </row>
    <row r="87" spans="1:16">
      <c r="A87" s="350" t="s">
        <v>314</v>
      </c>
    </row>
    <row r="88" spans="1:16">
      <c r="A88" s="300" t="s">
        <v>8</v>
      </c>
    </row>
    <row r="89" spans="1:16">
      <c r="A89" s="302" t="s">
        <v>30</v>
      </c>
    </row>
  </sheetData>
  <mergeCells count="50">
    <mergeCell ref="C77:F77"/>
    <mergeCell ref="B78:F78"/>
    <mergeCell ref="B79:F79"/>
    <mergeCell ref="B80:F80"/>
    <mergeCell ref="B81:F81"/>
    <mergeCell ref="B66:F66"/>
    <mergeCell ref="C73:F73"/>
    <mergeCell ref="C74:F74"/>
    <mergeCell ref="C75:F75"/>
    <mergeCell ref="C76:F76"/>
    <mergeCell ref="C61:F61"/>
    <mergeCell ref="C62:F62"/>
    <mergeCell ref="B63:F63"/>
    <mergeCell ref="B64:F64"/>
    <mergeCell ref="B65:F65"/>
    <mergeCell ref="B50:F50"/>
    <mergeCell ref="B51:F51"/>
    <mergeCell ref="C58:F58"/>
    <mergeCell ref="C59:F59"/>
    <mergeCell ref="C60:F60"/>
    <mergeCell ref="C45:F45"/>
    <mergeCell ref="C46:F46"/>
    <mergeCell ref="C47:F47"/>
    <mergeCell ref="B48:F48"/>
    <mergeCell ref="B49:F49"/>
    <mergeCell ref="B34:F34"/>
    <mergeCell ref="B35:F35"/>
    <mergeCell ref="B36:F36"/>
    <mergeCell ref="C43:F43"/>
    <mergeCell ref="C44:F44"/>
    <mergeCell ref="C29:F29"/>
    <mergeCell ref="C30:F30"/>
    <mergeCell ref="C31:F31"/>
    <mergeCell ref="C32:F32"/>
    <mergeCell ref="B33:F33"/>
    <mergeCell ref="B18:F18"/>
    <mergeCell ref="B19:F19"/>
    <mergeCell ref="B20:F20"/>
    <mergeCell ref="B21:F21"/>
    <mergeCell ref="C28:F28"/>
    <mergeCell ref="C13:F13"/>
    <mergeCell ref="C14:F14"/>
    <mergeCell ref="C15:F15"/>
    <mergeCell ref="C16:F16"/>
    <mergeCell ref="C17:F17"/>
    <mergeCell ref="H4:I6"/>
    <mergeCell ref="J4:L4"/>
    <mergeCell ref="M4:P4"/>
    <mergeCell ref="J5:K6"/>
    <mergeCell ref="L5:L6"/>
  </mergeCells>
  <pageMargins left="0.23622047244094491" right="0.23622047244094491" top="0.55118110236220474" bottom="0.15748031496062992" header="0.31496062992125984" footer="0.31496062992125984"/>
  <pageSetup paperSize="9" scale="85" orientation="landscape" blackAndWhite="1" r:id="rId1"/>
  <headerFooter alignWithMargins="0"/>
  <rowBreaks count="1" manualBreakCount="1">
    <brk id="5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7"/>
  <sheetViews>
    <sheetView view="pageLayout" zoomScale="80" zoomScaleNormal="90" zoomScalePageLayoutView="80" workbookViewId="0"/>
  </sheetViews>
  <sheetFormatPr baseColWidth="10" defaultColWidth="10.5" defaultRowHeight="13.5"/>
  <cols>
    <col min="1" max="1" width="1.33203125" style="298" customWidth="1"/>
    <col min="2" max="2" width="1.58203125" style="298" customWidth="1"/>
    <col min="3" max="3" width="5.5" style="298" customWidth="1"/>
    <col min="4" max="5" width="1.33203125" style="298" customWidth="1"/>
    <col min="6" max="6" width="1.08203125" style="298" customWidth="1"/>
    <col min="7" max="7" width="42.5" style="298" customWidth="1"/>
    <col min="8" max="8" width="10.75" style="298" customWidth="1"/>
    <col min="9" max="9" width="10.75" style="380" customWidth="1"/>
    <col min="10" max="10" width="9" style="298" customWidth="1"/>
    <col min="11" max="11" width="11.58203125" style="298" customWidth="1"/>
    <col min="12" max="12" width="9" style="298" customWidth="1"/>
    <col min="13" max="13" width="11.58203125" style="298" customWidth="1"/>
    <col min="14" max="14" width="9" style="298" customWidth="1"/>
    <col min="15" max="15" width="11.58203125" style="298" customWidth="1"/>
    <col min="16" max="16" width="9" style="298" customWidth="1"/>
    <col min="17" max="16384" width="10.5" style="298"/>
  </cols>
  <sheetData>
    <row r="1" spans="1:16" s="331" customFormat="1" ht="15.5">
      <c r="A1" s="333" t="s">
        <v>325</v>
      </c>
      <c r="B1" s="333"/>
      <c r="C1" s="298"/>
      <c r="I1" s="372"/>
    </row>
    <row r="2" spans="1:16" s="331" customFormat="1" ht="12.75" customHeight="1">
      <c r="A2" s="333"/>
      <c r="B2" s="333"/>
      <c r="C2" s="298"/>
      <c r="I2" s="372"/>
    </row>
    <row r="3" spans="1:16" s="305" customFormat="1" ht="12.5">
      <c r="A3" s="330"/>
      <c r="B3" s="328"/>
      <c r="C3" s="328"/>
      <c r="D3" s="328"/>
      <c r="E3" s="328"/>
      <c r="F3" s="328"/>
      <c r="G3" s="327"/>
      <c r="H3" s="328"/>
      <c r="I3" s="373"/>
      <c r="J3" s="328"/>
      <c r="K3" s="328" t="s">
        <v>326</v>
      </c>
      <c r="L3" s="328"/>
      <c r="M3" s="328"/>
      <c r="N3" s="328"/>
      <c r="O3" s="328"/>
      <c r="P3" s="327"/>
    </row>
    <row r="4" spans="1:16" s="305" customFormat="1" ht="14.5">
      <c r="A4" s="357"/>
      <c r="B4" s="324"/>
      <c r="C4" s="338" t="s">
        <v>295</v>
      </c>
      <c r="D4" s="324"/>
      <c r="E4" s="324"/>
      <c r="F4" s="324"/>
      <c r="G4" s="324"/>
      <c r="H4" s="836" t="s">
        <v>1</v>
      </c>
      <c r="I4" s="840" t="s">
        <v>327</v>
      </c>
      <c r="J4" s="840"/>
      <c r="K4" s="840"/>
      <c r="L4" s="840"/>
      <c r="M4" s="840"/>
      <c r="N4" s="840"/>
      <c r="O4" s="840"/>
      <c r="P4" s="841"/>
    </row>
    <row r="5" spans="1:16" s="305" customFormat="1" ht="14.5">
      <c r="A5" s="326"/>
      <c r="B5" s="347"/>
      <c r="C5" s="318" t="s">
        <v>296</v>
      </c>
      <c r="G5" s="317"/>
      <c r="H5" s="837"/>
      <c r="I5" s="862" t="s">
        <v>328</v>
      </c>
      <c r="J5" s="863"/>
      <c r="K5" s="839" t="s">
        <v>327</v>
      </c>
      <c r="L5" s="840"/>
      <c r="M5" s="840"/>
      <c r="N5" s="841"/>
      <c r="O5" s="866" t="s">
        <v>329</v>
      </c>
      <c r="P5" s="863"/>
    </row>
    <row r="6" spans="1:16" s="305" customFormat="1" ht="12.5">
      <c r="A6" s="319"/>
      <c r="B6" s="336"/>
      <c r="C6" s="305" t="s">
        <v>124</v>
      </c>
      <c r="G6" s="317"/>
      <c r="H6" s="838"/>
      <c r="I6" s="864"/>
      <c r="J6" s="865"/>
      <c r="K6" s="839" t="s">
        <v>330</v>
      </c>
      <c r="L6" s="841"/>
      <c r="M6" s="839" t="s">
        <v>331</v>
      </c>
      <c r="N6" s="841"/>
      <c r="O6" s="864"/>
      <c r="P6" s="865"/>
    </row>
    <row r="7" spans="1:16" s="305" customFormat="1" ht="12.5">
      <c r="A7" s="319"/>
      <c r="B7" s="336"/>
      <c r="G7" s="317"/>
      <c r="H7" s="361" t="s">
        <v>125</v>
      </c>
      <c r="I7" s="374"/>
      <c r="J7" s="375" t="s">
        <v>6</v>
      </c>
      <c r="K7" s="375" t="s">
        <v>125</v>
      </c>
      <c r="L7" s="375" t="s">
        <v>6</v>
      </c>
      <c r="M7" s="375" t="s">
        <v>125</v>
      </c>
      <c r="N7" s="375" t="s">
        <v>6</v>
      </c>
      <c r="O7" s="375" t="s">
        <v>125</v>
      </c>
      <c r="P7" s="375" t="s">
        <v>6</v>
      </c>
    </row>
    <row r="8" spans="1:16" s="305" customFormat="1" ht="12.5">
      <c r="A8" s="315"/>
      <c r="B8" s="313"/>
      <c r="C8" s="313"/>
      <c r="D8" s="313"/>
      <c r="E8" s="313"/>
      <c r="F8" s="313"/>
      <c r="G8" s="312"/>
      <c r="H8" s="311">
        <v>1</v>
      </c>
      <c r="I8" s="376">
        <v>2</v>
      </c>
      <c r="J8" s="311">
        <v>3</v>
      </c>
      <c r="K8" s="311">
        <v>4</v>
      </c>
      <c r="L8" s="311">
        <v>5</v>
      </c>
      <c r="M8" s="311">
        <v>6</v>
      </c>
      <c r="N8" s="311">
        <v>7</v>
      </c>
      <c r="O8" s="311">
        <v>8</v>
      </c>
      <c r="P8" s="311">
        <v>9</v>
      </c>
    </row>
    <row r="9" spans="1:16" s="305" customFormat="1" ht="8.5" customHeight="1">
      <c r="I9" s="377"/>
      <c r="J9" s="365"/>
    </row>
    <row r="10" spans="1:16" s="305" customFormat="1" ht="12.5">
      <c r="A10" s="306" t="s">
        <v>126</v>
      </c>
      <c r="B10" s="306"/>
      <c r="C10" s="306"/>
      <c r="D10" s="306"/>
      <c r="E10" s="306"/>
      <c r="F10" s="306"/>
      <c r="G10" s="306"/>
      <c r="H10" s="309"/>
      <c r="I10" s="309"/>
      <c r="J10" s="307"/>
      <c r="K10" s="309"/>
      <c r="L10" s="307"/>
      <c r="M10" s="309"/>
      <c r="N10" s="307"/>
      <c r="O10" s="309"/>
      <c r="P10" s="307"/>
    </row>
    <row r="11" spans="1:16" s="305" customFormat="1" ht="4" customHeight="1">
      <c r="A11" s="306"/>
      <c r="B11" s="306"/>
      <c r="C11" s="306"/>
      <c r="D11" s="306"/>
      <c r="E11" s="306"/>
      <c r="F11" s="306"/>
      <c r="G11" s="306"/>
      <c r="H11" s="309"/>
      <c r="I11" s="309"/>
      <c r="J11" s="307"/>
      <c r="K11" s="309"/>
      <c r="L11" s="307"/>
      <c r="M11" s="309"/>
      <c r="N11" s="307"/>
      <c r="O11" s="309"/>
      <c r="P11" s="307"/>
    </row>
    <row r="12" spans="1:16" s="305" customFormat="1" ht="12" customHeight="1">
      <c r="A12" s="306" t="s">
        <v>35</v>
      </c>
      <c r="B12" s="306"/>
      <c r="C12" s="306"/>
      <c r="D12" s="306" t="s">
        <v>99</v>
      </c>
      <c r="E12" s="306"/>
      <c r="F12" s="306"/>
      <c r="G12" s="306"/>
      <c r="H12" s="309">
        <v>168810.71</v>
      </c>
      <c r="I12" s="309">
        <v>159076.32999999999</v>
      </c>
      <c r="J12" s="307">
        <v>94.233553072600003</v>
      </c>
      <c r="K12" s="309">
        <v>75693.23</v>
      </c>
      <c r="L12" s="307">
        <v>47.5829622169</v>
      </c>
      <c r="M12" s="309">
        <v>83383.100000000006</v>
      </c>
      <c r="N12" s="307">
        <v>52.4170377831</v>
      </c>
      <c r="O12" s="309">
        <v>9734.3799999999992</v>
      </c>
      <c r="P12" s="307">
        <v>5.7664469273999996</v>
      </c>
    </row>
    <row r="13" spans="1:16" s="305" customFormat="1" ht="12" customHeight="1">
      <c r="A13" s="306" t="s">
        <v>37</v>
      </c>
      <c r="B13" s="306"/>
      <c r="C13" s="306"/>
      <c r="D13" s="306" t="s">
        <v>100</v>
      </c>
      <c r="E13" s="306"/>
      <c r="F13" s="306"/>
      <c r="G13" s="306"/>
      <c r="H13" s="309">
        <v>24785.72</v>
      </c>
      <c r="I13" s="309">
        <v>21993.33</v>
      </c>
      <c r="J13" s="307">
        <v>88.733875796199996</v>
      </c>
      <c r="K13" s="309">
        <v>13256.51</v>
      </c>
      <c r="L13" s="307">
        <v>60.275137962300001</v>
      </c>
      <c r="M13" s="309">
        <v>8736.82</v>
      </c>
      <c r="N13" s="307">
        <v>39.724862037699999</v>
      </c>
      <c r="O13" s="309">
        <v>2792.39</v>
      </c>
      <c r="P13" s="307">
        <v>11.2661242038</v>
      </c>
    </row>
    <row r="14" spans="1:16" s="305" customFormat="1" ht="4" customHeight="1">
      <c r="A14" s="306"/>
      <c r="B14" s="306"/>
      <c r="C14" s="306"/>
      <c r="D14" s="306"/>
      <c r="E14" s="306"/>
      <c r="F14" s="306"/>
      <c r="G14" s="306"/>
      <c r="H14" s="309"/>
      <c r="I14" s="309"/>
      <c r="J14" s="307"/>
      <c r="K14" s="309"/>
      <c r="L14" s="307"/>
      <c r="M14" s="309"/>
      <c r="N14" s="307"/>
      <c r="O14" s="309"/>
      <c r="P14" s="307"/>
    </row>
    <row r="15" spans="1:16" s="305" customFormat="1" ht="12" customHeight="1">
      <c r="A15" s="306" t="s">
        <v>39</v>
      </c>
      <c r="B15" s="306"/>
      <c r="C15" s="306"/>
      <c r="D15" s="306" t="s">
        <v>40</v>
      </c>
      <c r="E15" s="306"/>
      <c r="F15" s="306"/>
      <c r="G15" s="306"/>
      <c r="H15" s="309">
        <v>58493501.859999999</v>
      </c>
      <c r="I15" s="309">
        <v>54148215.590000004</v>
      </c>
      <c r="J15" s="307">
        <v>92.571335051199995</v>
      </c>
      <c r="K15" s="309">
        <v>35331229.450000003</v>
      </c>
      <c r="L15" s="307">
        <v>65.249111286499996</v>
      </c>
      <c r="M15" s="309">
        <v>18816986.140000001</v>
      </c>
      <c r="N15" s="307">
        <v>34.750888713499997</v>
      </c>
      <c r="O15" s="309">
        <v>4345286.28</v>
      </c>
      <c r="P15" s="307">
        <v>7.4286649659000004</v>
      </c>
    </row>
    <row r="16" spans="1:16" s="305" customFormat="1" ht="12" customHeight="1">
      <c r="A16" s="306"/>
      <c r="B16" s="306" t="s">
        <v>41</v>
      </c>
      <c r="C16" s="306"/>
      <c r="D16" s="306"/>
      <c r="E16" s="306" t="s">
        <v>127</v>
      </c>
      <c r="F16" s="306"/>
      <c r="G16" s="306"/>
      <c r="H16" s="309">
        <v>317632.68</v>
      </c>
      <c r="I16" s="309">
        <v>296638.78999999998</v>
      </c>
      <c r="J16" s="307">
        <v>93.390513217999995</v>
      </c>
      <c r="K16" s="309">
        <v>209111.95</v>
      </c>
      <c r="L16" s="307">
        <v>70.493798198099995</v>
      </c>
      <c r="M16" s="309">
        <v>87526.84</v>
      </c>
      <c r="N16" s="307">
        <v>29.506201801900001</v>
      </c>
      <c r="O16" s="309">
        <v>20993.89</v>
      </c>
      <c r="P16" s="307">
        <v>6.6094867820000003</v>
      </c>
    </row>
    <row r="17" spans="1:16" s="305" customFormat="1" ht="12" customHeight="1">
      <c r="A17" s="306"/>
      <c r="B17" s="306" t="s">
        <v>43</v>
      </c>
      <c r="C17" s="306"/>
      <c r="D17" s="306"/>
      <c r="E17" s="306" t="s">
        <v>128</v>
      </c>
      <c r="F17" s="306"/>
      <c r="G17" s="306"/>
      <c r="H17" s="309">
        <v>101659.45</v>
      </c>
      <c r="I17" s="309">
        <v>91217</v>
      </c>
      <c r="J17" s="307">
        <v>89.728008561899998</v>
      </c>
      <c r="K17" s="309">
        <v>66848.28</v>
      </c>
      <c r="L17" s="307">
        <v>73.284892070599994</v>
      </c>
      <c r="M17" s="309">
        <v>24368.720000000001</v>
      </c>
      <c r="N17" s="307">
        <v>26.715107929399998</v>
      </c>
      <c r="O17" s="309">
        <v>10442.450000000001</v>
      </c>
      <c r="P17" s="307">
        <v>10.271991438100001</v>
      </c>
    </row>
    <row r="18" spans="1:16" s="305" customFormat="1" ht="12" customHeight="1">
      <c r="A18" s="306"/>
      <c r="B18" s="306" t="s">
        <v>46</v>
      </c>
      <c r="C18" s="306"/>
      <c r="D18" s="306"/>
      <c r="E18" s="306" t="s">
        <v>47</v>
      </c>
      <c r="F18" s="306"/>
      <c r="G18" s="306"/>
      <c r="H18" s="309">
        <v>247865.86</v>
      </c>
      <c r="I18" s="309">
        <v>225282.91</v>
      </c>
      <c r="J18" s="307">
        <v>90.889043775499999</v>
      </c>
      <c r="K18" s="309">
        <v>136083.51</v>
      </c>
      <c r="L18" s="307">
        <v>60.405607331699997</v>
      </c>
      <c r="M18" s="309">
        <v>89199.4</v>
      </c>
      <c r="N18" s="307">
        <v>39.594392668300003</v>
      </c>
      <c r="O18" s="309">
        <v>22582.95</v>
      </c>
      <c r="P18" s="307">
        <v>9.1109562245000006</v>
      </c>
    </row>
    <row r="19" spans="1:16" s="305" customFormat="1" ht="12" customHeight="1">
      <c r="A19" s="306"/>
      <c r="B19" s="306" t="s">
        <v>48</v>
      </c>
      <c r="C19" s="306"/>
      <c r="D19" s="306"/>
      <c r="E19" s="306" t="s">
        <v>49</v>
      </c>
      <c r="F19" s="306"/>
      <c r="G19" s="306"/>
      <c r="H19" s="309">
        <v>144542.49</v>
      </c>
      <c r="I19" s="309">
        <v>129867.17</v>
      </c>
      <c r="J19" s="307">
        <v>89.847054661900003</v>
      </c>
      <c r="K19" s="309">
        <v>58493.19</v>
      </c>
      <c r="L19" s="307">
        <v>45.040782824499999</v>
      </c>
      <c r="M19" s="309">
        <v>71373.98</v>
      </c>
      <c r="N19" s="307">
        <v>54.959217175500001</v>
      </c>
      <c r="O19" s="309">
        <v>14675.32</v>
      </c>
      <c r="P19" s="307">
        <v>10.1529453381</v>
      </c>
    </row>
    <row r="20" spans="1:16" s="305" customFormat="1" ht="12" customHeight="1">
      <c r="A20" s="306"/>
      <c r="B20" s="306" t="s">
        <v>50</v>
      </c>
      <c r="C20" s="306"/>
      <c r="D20" s="306"/>
      <c r="E20" s="306" t="s">
        <v>51</v>
      </c>
      <c r="F20" s="306"/>
      <c r="G20" s="306"/>
      <c r="H20" s="309">
        <v>4065083.55</v>
      </c>
      <c r="I20" s="309">
        <v>3649689.36</v>
      </c>
      <c r="J20" s="307">
        <v>89.781410765800004</v>
      </c>
      <c r="K20" s="309">
        <v>2389411.7799999998</v>
      </c>
      <c r="L20" s="307">
        <v>65.468908290900004</v>
      </c>
      <c r="M20" s="309">
        <v>1260277.58</v>
      </c>
      <c r="N20" s="307">
        <v>34.531091709099996</v>
      </c>
      <c r="O20" s="309">
        <v>415394.19</v>
      </c>
      <c r="P20" s="307">
        <v>10.2185892342</v>
      </c>
    </row>
    <row r="21" spans="1:16" s="305" customFormat="1" ht="12" customHeight="1">
      <c r="A21" s="306"/>
      <c r="B21" s="306" t="s">
        <v>52</v>
      </c>
      <c r="C21" s="306"/>
      <c r="D21" s="306"/>
      <c r="E21" s="306" t="s">
        <v>53</v>
      </c>
      <c r="F21" s="306"/>
      <c r="G21" s="306"/>
      <c r="H21" s="309">
        <v>4630940.04</v>
      </c>
      <c r="I21" s="309">
        <v>4205193.8899999997</v>
      </c>
      <c r="J21" s="307">
        <v>90.806485371799994</v>
      </c>
      <c r="K21" s="309">
        <v>2462073.5</v>
      </c>
      <c r="L21" s="307">
        <v>58.548394304799999</v>
      </c>
      <c r="M21" s="309">
        <v>1743120.39</v>
      </c>
      <c r="N21" s="307">
        <v>41.451605695200001</v>
      </c>
      <c r="O21" s="309">
        <v>425746.15</v>
      </c>
      <c r="P21" s="307">
        <v>9.1935146282000009</v>
      </c>
    </row>
    <row r="22" spans="1:16" s="305" customFormat="1" ht="12" customHeight="1">
      <c r="A22" s="306"/>
      <c r="B22" s="306" t="s">
        <v>54</v>
      </c>
      <c r="C22" s="306"/>
      <c r="D22" s="306"/>
      <c r="E22" s="306" t="s">
        <v>55</v>
      </c>
      <c r="F22" s="306"/>
      <c r="G22" s="306"/>
      <c r="H22" s="309">
        <v>1149439.7</v>
      </c>
      <c r="I22" s="309">
        <v>1047433.24</v>
      </c>
      <c r="J22" s="307">
        <v>91.125549256699998</v>
      </c>
      <c r="K22" s="309">
        <v>701368.77</v>
      </c>
      <c r="L22" s="307">
        <v>66.9607134102</v>
      </c>
      <c r="M22" s="309">
        <v>346064.47</v>
      </c>
      <c r="N22" s="307">
        <v>33.0392865898</v>
      </c>
      <c r="O22" s="309">
        <v>102006.46</v>
      </c>
      <c r="P22" s="307">
        <v>8.8744507433000006</v>
      </c>
    </row>
    <row r="23" spans="1:16" s="305" customFormat="1" ht="12" customHeight="1">
      <c r="A23" s="306"/>
      <c r="B23" s="306" t="s">
        <v>56</v>
      </c>
      <c r="C23" s="306"/>
      <c r="D23" s="306"/>
      <c r="E23" s="306" t="s">
        <v>129</v>
      </c>
      <c r="F23" s="306"/>
      <c r="G23" s="306"/>
      <c r="H23" s="309">
        <v>319005.65000000002</v>
      </c>
      <c r="I23" s="309">
        <v>288979.84999999998</v>
      </c>
      <c r="J23" s="307">
        <v>90.587690218000006</v>
      </c>
      <c r="K23" s="309">
        <v>194832.75</v>
      </c>
      <c r="L23" s="307">
        <v>67.420877268799998</v>
      </c>
      <c r="M23" s="309">
        <v>94147.1</v>
      </c>
      <c r="N23" s="307">
        <v>32.579122731200002</v>
      </c>
      <c r="O23" s="309">
        <v>30025.81</v>
      </c>
      <c r="P23" s="307">
        <v>9.4123129166999995</v>
      </c>
    </row>
    <row r="24" spans="1:16" s="305" customFormat="1" ht="12" customHeight="1">
      <c r="A24" s="306"/>
      <c r="B24" s="306" t="s">
        <v>58</v>
      </c>
      <c r="C24" s="306"/>
      <c r="D24" s="306"/>
      <c r="E24" s="306" t="s">
        <v>59</v>
      </c>
      <c r="F24" s="306"/>
      <c r="G24" s="306"/>
      <c r="H24" s="309">
        <v>577923.06999999995</v>
      </c>
      <c r="I24" s="309">
        <v>541532.82999999996</v>
      </c>
      <c r="J24" s="307">
        <v>93.703272651800006</v>
      </c>
      <c r="K24" s="309">
        <v>380074.89</v>
      </c>
      <c r="L24" s="307">
        <v>70.185013529100004</v>
      </c>
      <c r="M24" s="309">
        <v>161457.94</v>
      </c>
      <c r="N24" s="307">
        <v>29.814986470899999</v>
      </c>
      <c r="O24" s="309">
        <v>36390.239999999998</v>
      </c>
      <c r="P24" s="307">
        <v>6.2967273482000001</v>
      </c>
    </row>
    <row r="25" spans="1:16" s="305" customFormat="1" ht="12" customHeight="1">
      <c r="A25" s="306"/>
      <c r="B25" s="306" t="s">
        <v>60</v>
      </c>
      <c r="C25" s="306"/>
      <c r="D25" s="306"/>
      <c r="E25" s="306" t="s">
        <v>61</v>
      </c>
      <c r="F25" s="306"/>
      <c r="G25" s="306"/>
      <c r="H25" s="309">
        <v>921278.4</v>
      </c>
      <c r="I25" s="309">
        <v>841516</v>
      </c>
      <c r="J25" s="307">
        <v>91.342204484600003</v>
      </c>
      <c r="K25" s="309">
        <v>597185.77</v>
      </c>
      <c r="L25" s="307">
        <v>70.965468273900001</v>
      </c>
      <c r="M25" s="309">
        <v>244330.23</v>
      </c>
      <c r="N25" s="307">
        <v>29.034531726099999</v>
      </c>
      <c r="O25" s="309">
        <v>79762.399999999994</v>
      </c>
      <c r="P25" s="307">
        <v>8.6577955154000001</v>
      </c>
    </row>
    <row r="26" spans="1:16" s="305" customFormat="1" ht="12" customHeight="1">
      <c r="A26" s="306"/>
      <c r="B26" s="306" t="s">
        <v>62</v>
      </c>
      <c r="C26" s="306"/>
      <c r="D26" s="306"/>
      <c r="E26" s="306" t="s">
        <v>63</v>
      </c>
      <c r="F26" s="306"/>
      <c r="G26" s="306"/>
      <c r="H26" s="309">
        <v>7739358.54</v>
      </c>
      <c r="I26" s="309">
        <v>7469734.7699999996</v>
      </c>
      <c r="J26" s="307">
        <v>96.516200036399994</v>
      </c>
      <c r="K26" s="309">
        <v>5501727.3399999999</v>
      </c>
      <c r="L26" s="307">
        <v>73.653583552900002</v>
      </c>
      <c r="M26" s="309">
        <v>1968007.43</v>
      </c>
      <c r="N26" s="307">
        <v>26.346416447100001</v>
      </c>
      <c r="O26" s="309">
        <v>269623.77</v>
      </c>
      <c r="P26" s="307">
        <v>3.4837999636000001</v>
      </c>
    </row>
    <row r="27" spans="1:16" s="305" customFormat="1" ht="12" customHeight="1">
      <c r="A27" s="306"/>
      <c r="B27" s="306" t="s">
        <v>64</v>
      </c>
      <c r="C27" s="306"/>
      <c r="D27" s="306"/>
      <c r="E27" s="306" t="s">
        <v>65</v>
      </c>
      <c r="F27" s="306"/>
      <c r="G27" s="306"/>
      <c r="H27" s="309">
        <v>2692061.43</v>
      </c>
      <c r="I27" s="309">
        <v>2454020.35</v>
      </c>
      <c r="J27" s="307">
        <v>91.157665373200004</v>
      </c>
      <c r="K27" s="309">
        <v>1968040.43</v>
      </c>
      <c r="L27" s="307">
        <v>80.196581499399997</v>
      </c>
      <c r="M27" s="309">
        <v>485979.92</v>
      </c>
      <c r="N27" s="307">
        <v>19.803418500599999</v>
      </c>
      <c r="O27" s="309">
        <v>238041.08</v>
      </c>
      <c r="P27" s="307">
        <v>8.8423346267999996</v>
      </c>
    </row>
    <row r="28" spans="1:16" s="305" customFormat="1" ht="12" customHeight="1">
      <c r="A28" s="306"/>
      <c r="B28" s="306" t="s">
        <v>66</v>
      </c>
      <c r="C28" s="306"/>
      <c r="D28" s="306"/>
      <c r="E28" s="306" t="s">
        <v>67</v>
      </c>
      <c r="F28" s="306"/>
      <c r="G28" s="306"/>
      <c r="H28" s="309">
        <v>7116706.1399999997</v>
      </c>
      <c r="I28" s="309">
        <v>6562465.1299999999</v>
      </c>
      <c r="J28" s="307">
        <v>92.212113313399996</v>
      </c>
      <c r="K28" s="309">
        <v>4568916.57</v>
      </c>
      <c r="L28" s="307">
        <v>69.621955766499994</v>
      </c>
      <c r="M28" s="309">
        <v>1993548.56</v>
      </c>
      <c r="N28" s="307">
        <v>30.378044233499999</v>
      </c>
      <c r="O28" s="309">
        <v>554241.01</v>
      </c>
      <c r="P28" s="307">
        <v>7.7878866866000003</v>
      </c>
    </row>
    <row r="29" spans="1:16" s="305" customFormat="1" ht="12" customHeight="1">
      <c r="A29" s="306"/>
      <c r="B29" s="306" t="s">
        <v>68</v>
      </c>
      <c r="C29" s="306"/>
      <c r="D29" s="306"/>
      <c r="E29" s="306" t="s">
        <v>69</v>
      </c>
      <c r="F29" s="306"/>
      <c r="G29" s="306"/>
      <c r="H29" s="309">
        <v>25655845.309999999</v>
      </c>
      <c r="I29" s="309">
        <v>23857596.059999999</v>
      </c>
      <c r="J29" s="307">
        <v>92.990878966300002</v>
      </c>
      <c r="K29" s="309">
        <v>14327359.220000001</v>
      </c>
      <c r="L29" s="307">
        <v>60.053658314800003</v>
      </c>
      <c r="M29" s="309">
        <v>9530236.8399999999</v>
      </c>
      <c r="N29" s="307">
        <v>39.946341685199997</v>
      </c>
      <c r="O29" s="309">
        <v>1798249.25</v>
      </c>
      <c r="P29" s="307">
        <v>7.0091210336999996</v>
      </c>
    </row>
    <row r="30" spans="1:16" s="305" customFormat="1" ht="12" customHeight="1">
      <c r="A30" s="306"/>
      <c r="B30" s="306" t="s">
        <v>70</v>
      </c>
      <c r="C30" s="306"/>
      <c r="D30" s="306"/>
      <c r="E30" s="306" t="s">
        <v>71</v>
      </c>
      <c r="F30" s="306"/>
      <c r="G30" s="306"/>
      <c r="H30" s="309">
        <v>1775685.44</v>
      </c>
      <c r="I30" s="309">
        <v>1577974.48</v>
      </c>
      <c r="J30" s="307">
        <v>88.865654042900005</v>
      </c>
      <c r="K30" s="309">
        <v>1138139.4099999999</v>
      </c>
      <c r="L30" s="307">
        <v>72.126604354199998</v>
      </c>
      <c r="M30" s="309">
        <v>439835.07</v>
      </c>
      <c r="N30" s="307">
        <v>27.873395645799999</v>
      </c>
      <c r="O30" s="309">
        <v>197710.96</v>
      </c>
      <c r="P30" s="307">
        <v>11.134345957100001</v>
      </c>
    </row>
    <row r="31" spans="1:16" s="305" customFormat="1" ht="12" customHeight="1">
      <c r="A31" s="306"/>
      <c r="B31" s="306"/>
      <c r="C31" s="306" t="s">
        <v>72</v>
      </c>
      <c r="D31" s="306"/>
      <c r="E31" s="306"/>
      <c r="F31" s="306" t="s">
        <v>73</v>
      </c>
      <c r="G31" s="306"/>
      <c r="H31" s="309">
        <v>1491306.68</v>
      </c>
      <c r="I31" s="309">
        <v>1339945.19</v>
      </c>
      <c r="J31" s="307">
        <v>89.850411586700005</v>
      </c>
      <c r="K31" s="309">
        <v>969211.33</v>
      </c>
      <c r="L31" s="307">
        <v>72.332162332699994</v>
      </c>
      <c r="M31" s="309">
        <v>370733.86</v>
      </c>
      <c r="N31" s="307">
        <v>27.667837667299999</v>
      </c>
      <c r="O31" s="309">
        <v>151361.49</v>
      </c>
      <c r="P31" s="307">
        <v>10.1495884133</v>
      </c>
    </row>
    <row r="32" spans="1:16" s="305" customFormat="1" ht="12" customHeight="1">
      <c r="A32" s="306"/>
      <c r="B32" s="306" t="s">
        <v>74</v>
      </c>
      <c r="C32" s="306"/>
      <c r="D32" s="306"/>
      <c r="E32" s="306" t="s">
        <v>130</v>
      </c>
      <c r="F32" s="306"/>
      <c r="G32" s="306"/>
      <c r="H32" s="309">
        <v>1038474.11</v>
      </c>
      <c r="I32" s="309">
        <v>909073.76</v>
      </c>
      <c r="J32" s="307">
        <v>87.539376402900004</v>
      </c>
      <c r="K32" s="309">
        <v>631562.09</v>
      </c>
      <c r="L32" s="307">
        <v>69.473140441300004</v>
      </c>
      <c r="M32" s="309">
        <v>277511.67</v>
      </c>
      <c r="N32" s="307">
        <v>30.5268595587</v>
      </c>
      <c r="O32" s="309">
        <v>129400.35</v>
      </c>
      <c r="P32" s="307">
        <v>12.4606235971</v>
      </c>
    </row>
    <row r="33" spans="1:16" s="305" customFormat="1" ht="4" customHeight="1">
      <c r="A33" s="306"/>
      <c r="B33" s="306"/>
      <c r="C33" s="306"/>
      <c r="D33" s="306"/>
      <c r="E33" s="306"/>
      <c r="F33" s="306"/>
      <c r="G33" s="306"/>
      <c r="H33" s="309"/>
      <c r="I33" s="309"/>
      <c r="J33" s="307"/>
      <c r="K33" s="309"/>
      <c r="L33" s="307"/>
      <c r="M33" s="309"/>
      <c r="N33" s="307"/>
      <c r="O33" s="309"/>
      <c r="P33" s="307"/>
    </row>
    <row r="34" spans="1:16" s="305" customFormat="1" ht="12" customHeight="1">
      <c r="A34" s="306" t="s">
        <v>76</v>
      </c>
      <c r="B34" s="306"/>
      <c r="C34" s="306"/>
      <c r="D34" s="306" t="s">
        <v>131</v>
      </c>
      <c r="E34" s="306"/>
      <c r="F34" s="306"/>
      <c r="G34" s="306"/>
      <c r="H34" s="309">
        <v>176544.19</v>
      </c>
      <c r="I34" s="309">
        <v>115086.5</v>
      </c>
      <c r="J34" s="307">
        <v>65.188494733200002</v>
      </c>
      <c r="K34" s="309">
        <v>69531.72</v>
      </c>
      <c r="L34" s="307">
        <v>60.4169211854</v>
      </c>
      <c r="M34" s="309">
        <v>45554.78</v>
      </c>
      <c r="N34" s="307">
        <v>39.5830788146</v>
      </c>
      <c r="O34" s="309">
        <v>61457.69</v>
      </c>
      <c r="P34" s="307">
        <v>34.811505266799998</v>
      </c>
    </row>
    <row r="35" spans="1:16" s="305" customFormat="1" ht="12" customHeight="1">
      <c r="A35" s="306" t="s">
        <v>78</v>
      </c>
      <c r="B35" s="306"/>
      <c r="C35" s="306"/>
      <c r="D35" s="306" t="s">
        <v>79</v>
      </c>
      <c r="E35" s="306"/>
      <c r="F35" s="306"/>
      <c r="G35" s="306"/>
      <c r="H35" s="309">
        <v>84582.399999999994</v>
      </c>
      <c r="I35" s="309">
        <v>81206.89</v>
      </c>
      <c r="J35" s="307">
        <v>96.009205224699997</v>
      </c>
      <c r="K35" s="309">
        <v>62306.15</v>
      </c>
      <c r="L35" s="307">
        <v>76.725201519199999</v>
      </c>
      <c r="M35" s="309">
        <v>18900.740000000002</v>
      </c>
      <c r="N35" s="307">
        <v>23.274798480800001</v>
      </c>
      <c r="O35" s="309">
        <v>3375.52</v>
      </c>
      <c r="P35" s="307">
        <v>3.9908065980999998</v>
      </c>
    </row>
    <row r="36" spans="1:16" s="305" customFormat="1" ht="12" customHeight="1">
      <c r="A36" s="306" t="s">
        <v>80</v>
      </c>
      <c r="B36" s="306"/>
      <c r="C36" s="306"/>
      <c r="D36" s="306" t="s">
        <v>81</v>
      </c>
      <c r="E36" s="306"/>
      <c r="F36" s="306"/>
      <c r="G36" s="306"/>
      <c r="H36" s="309">
        <v>3379697.22</v>
      </c>
      <c r="I36" s="309">
        <v>3159258.12</v>
      </c>
      <c r="J36" s="307">
        <v>93.477548855699993</v>
      </c>
      <c r="K36" s="309">
        <v>2391707.4</v>
      </c>
      <c r="L36" s="307">
        <v>75.704716397200002</v>
      </c>
      <c r="M36" s="309">
        <v>767550.72</v>
      </c>
      <c r="N36" s="307">
        <v>24.295283602800001</v>
      </c>
      <c r="O36" s="309">
        <v>220439.1</v>
      </c>
      <c r="P36" s="307">
        <v>6.5224511442999997</v>
      </c>
    </row>
    <row r="37" spans="1:16" s="305" customFormat="1" ht="12" customHeight="1">
      <c r="A37" s="306"/>
      <c r="B37" s="306" t="s">
        <v>132</v>
      </c>
      <c r="C37" s="306"/>
      <c r="D37" s="306"/>
      <c r="E37" s="306" t="s">
        <v>133</v>
      </c>
      <c r="F37" s="306"/>
      <c r="G37" s="306"/>
      <c r="H37" s="309">
        <v>2637389.29</v>
      </c>
      <c r="I37" s="309">
        <v>2479974.66</v>
      </c>
      <c r="J37" s="307">
        <v>94.031422262999996</v>
      </c>
      <c r="K37" s="309">
        <v>1845934.5</v>
      </c>
      <c r="L37" s="307">
        <v>74.433603285299995</v>
      </c>
      <c r="M37" s="309">
        <v>634040.16</v>
      </c>
      <c r="N37" s="307">
        <v>25.566396714700002</v>
      </c>
      <c r="O37" s="309">
        <v>157414.63</v>
      </c>
      <c r="P37" s="307">
        <v>5.9685777370000004</v>
      </c>
    </row>
    <row r="38" spans="1:16" s="305" customFormat="1" ht="12" customHeight="1">
      <c r="A38" s="306" t="s">
        <v>82</v>
      </c>
      <c r="B38" s="306"/>
      <c r="C38" s="306"/>
      <c r="D38" s="306" t="s">
        <v>83</v>
      </c>
      <c r="E38" s="306"/>
      <c r="F38" s="306"/>
      <c r="G38" s="306"/>
      <c r="H38" s="309">
        <v>248444.97</v>
      </c>
      <c r="I38" s="309">
        <v>227503.02</v>
      </c>
      <c r="J38" s="307">
        <v>91.570789297900006</v>
      </c>
      <c r="K38" s="309">
        <v>166187.22</v>
      </c>
      <c r="L38" s="307">
        <v>73.048357775599996</v>
      </c>
      <c r="M38" s="309">
        <v>61315.8</v>
      </c>
      <c r="N38" s="307">
        <v>26.9516422244</v>
      </c>
      <c r="O38" s="309">
        <v>20941.95</v>
      </c>
      <c r="P38" s="307">
        <v>8.4292107021000007</v>
      </c>
    </row>
    <row r="39" spans="1:16" s="305" customFormat="1" ht="12" customHeight="1">
      <c r="A39" s="306" t="s">
        <v>84</v>
      </c>
      <c r="B39" s="306"/>
      <c r="C39" s="306"/>
      <c r="D39" s="306" t="s">
        <v>85</v>
      </c>
      <c r="E39" s="306"/>
      <c r="F39" s="306"/>
      <c r="G39" s="306"/>
      <c r="H39" s="309">
        <v>5593720.9100000001</v>
      </c>
      <c r="I39" s="309">
        <v>5154862.92</v>
      </c>
      <c r="J39" s="307">
        <v>92.154453233200002</v>
      </c>
      <c r="K39" s="309">
        <v>3935772.68</v>
      </c>
      <c r="L39" s="307">
        <v>76.350675877900002</v>
      </c>
      <c r="M39" s="309">
        <v>1219090.24</v>
      </c>
      <c r="N39" s="307">
        <v>23.649324122100001</v>
      </c>
      <c r="O39" s="309">
        <v>438857.99</v>
      </c>
      <c r="P39" s="307">
        <v>7.8455467668000001</v>
      </c>
    </row>
    <row r="40" spans="1:16" s="305" customFormat="1" ht="12" customHeight="1">
      <c r="A40" s="306"/>
      <c r="B40" s="306" t="s">
        <v>86</v>
      </c>
      <c r="C40" s="306"/>
      <c r="D40" s="306"/>
      <c r="E40" s="306" t="s">
        <v>87</v>
      </c>
      <c r="F40" s="306"/>
      <c r="G40" s="306"/>
      <c r="H40" s="309">
        <v>2397459.7200000002</v>
      </c>
      <c r="I40" s="309">
        <v>2201959.13</v>
      </c>
      <c r="J40" s="307">
        <v>91.845510964400006</v>
      </c>
      <c r="K40" s="309">
        <v>1912734.59</v>
      </c>
      <c r="L40" s="307">
        <v>86.865126783700006</v>
      </c>
      <c r="M40" s="309">
        <v>289224.53999999998</v>
      </c>
      <c r="N40" s="307">
        <v>13.134873216300001</v>
      </c>
      <c r="O40" s="309">
        <v>195500.59</v>
      </c>
      <c r="P40" s="307">
        <v>8.1544890355999993</v>
      </c>
    </row>
    <row r="41" spans="1:16" s="305" customFormat="1" ht="12" customHeight="1">
      <c r="A41" s="306"/>
      <c r="B41" s="306" t="s">
        <v>88</v>
      </c>
      <c r="C41" s="306"/>
      <c r="D41" s="306"/>
      <c r="E41" s="306" t="s">
        <v>89</v>
      </c>
      <c r="F41" s="306"/>
      <c r="G41" s="306"/>
      <c r="H41" s="309">
        <v>2919868.07</v>
      </c>
      <c r="I41" s="309">
        <v>2704482.27</v>
      </c>
      <c r="J41" s="307">
        <v>92.623440688499997</v>
      </c>
      <c r="K41" s="309">
        <v>1848178.27</v>
      </c>
      <c r="L41" s="307">
        <v>68.337599787599999</v>
      </c>
      <c r="M41" s="309">
        <v>856304</v>
      </c>
      <c r="N41" s="307">
        <v>31.662400212400001</v>
      </c>
      <c r="O41" s="309">
        <v>215385.8</v>
      </c>
      <c r="P41" s="307">
        <v>7.3765593115000003</v>
      </c>
    </row>
    <row r="42" spans="1:16" s="305" customFormat="1" ht="12" customHeight="1">
      <c r="A42" s="306"/>
      <c r="B42" s="306"/>
      <c r="C42" s="306" t="s">
        <v>90</v>
      </c>
      <c r="D42" s="306"/>
      <c r="E42" s="306"/>
      <c r="F42" s="306" t="s">
        <v>91</v>
      </c>
      <c r="G42" s="306"/>
      <c r="H42" s="309">
        <v>285541.92</v>
      </c>
      <c r="I42" s="309">
        <v>252789.16</v>
      </c>
      <c r="J42" s="307">
        <v>88.529614145599993</v>
      </c>
      <c r="K42" s="309">
        <v>185512.68</v>
      </c>
      <c r="L42" s="307">
        <v>73.386327166900003</v>
      </c>
      <c r="M42" s="309">
        <v>67276.479999999996</v>
      </c>
      <c r="N42" s="307">
        <v>26.613672833100001</v>
      </c>
      <c r="O42" s="309">
        <v>32752.76</v>
      </c>
      <c r="P42" s="307">
        <v>11.4703858544</v>
      </c>
    </row>
    <row r="43" spans="1:16" s="305" customFormat="1" ht="12" customHeight="1">
      <c r="A43" s="306" t="s">
        <v>92</v>
      </c>
      <c r="B43" s="306"/>
      <c r="C43" s="306"/>
      <c r="D43" s="306" t="s">
        <v>93</v>
      </c>
      <c r="E43" s="306"/>
      <c r="F43" s="306"/>
      <c r="G43" s="306"/>
      <c r="H43" s="309">
        <v>617235.51</v>
      </c>
      <c r="I43" s="309">
        <v>557585.76</v>
      </c>
      <c r="J43" s="307">
        <v>90.335982127799994</v>
      </c>
      <c r="K43" s="309">
        <v>440338.83</v>
      </c>
      <c r="L43" s="307">
        <v>78.972395206100003</v>
      </c>
      <c r="M43" s="309">
        <v>117246.93</v>
      </c>
      <c r="N43" s="307">
        <v>21.0276047939</v>
      </c>
      <c r="O43" s="309">
        <v>59649.75</v>
      </c>
      <c r="P43" s="307">
        <v>9.6640178722000005</v>
      </c>
    </row>
    <row r="44" spans="1:16" s="305" customFormat="1" ht="12" customHeight="1">
      <c r="A44" s="306"/>
      <c r="B44" s="306"/>
      <c r="C44" s="306"/>
      <c r="D44" s="306"/>
      <c r="E44" s="306"/>
      <c r="F44" s="306"/>
      <c r="G44" s="306"/>
      <c r="H44" s="309"/>
      <c r="I44" s="309"/>
      <c r="J44" s="307"/>
      <c r="K44" s="309"/>
      <c r="L44" s="307"/>
      <c r="M44" s="309"/>
      <c r="N44" s="307"/>
      <c r="O44" s="309"/>
      <c r="P44" s="307"/>
    </row>
    <row r="45" spans="1:16" s="305" customFormat="1" ht="12" customHeight="1">
      <c r="A45" s="306" t="s">
        <v>94</v>
      </c>
      <c r="B45" s="306"/>
      <c r="C45" s="306"/>
      <c r="D45" s="306"/>
      <c r="E45" s="306"/>
      <c r="F45" s="306"/>
      <c r="G45" s="306"/>
      <c r="H45" s="309">
        <v>68787323.489999995</v>
      </c>
      <c r="I45" s="309">
        <v>63624788.460000001</v>
      </c>
      <c r="J45" s="307">
        <v>92.494932542699999</v>
      </c>
      <c r="K45" s="309">
        <v>42486023.189999998</v>
      </c>
      <c r="L45" s="307">
        <v>66.775896970900007</v>
      </c>
      <c r="M45" s="309">
        <v>21138765.27</v>
      </c>
      <c r="N45" s="307">
        <v>33.2241030291</v>
      </c>
      <c r="O45" s="309">
        <v>5162535.05</v>
      </c>
      <c r="P45" s="307">
        <v>7.5050674863999998</v>
      </c>
    </row>
    <row r="46" spans="1:16" s="305" customFormat="1" ht="12" customHeight="1">
      <c r="A46" s="306"/>
      <c r="B46" s="306"/>
      <c r="C46" s="306"/>
      <c r="D46" s="306"/>
      <c r="E46" s="306"/>
      <c r="F46" s="306"/>
      <c r="G46" s="306"/>
      <c r="H46" s="309"/>
      <c r="I46" s="309"/>
      <c r="J46" s="307"/>
      <c r="K46" s="309"/>
      <c r="L46" s="307"/>
      <c r="M46" s="309"/>
      <c r="N46" s="307"/>
      <c r="O46" s="309"/>
      <c r="P46" s="307"/>
    </row>
    <row r="47" spans="1:16" s="305" customFormat="1" ht="12" customHeight="1">
      <c r="A47" s="306" t="s">
        <v>134</v>
      </c>
      <c r="B47" s="306"/>
      <c r="C47" s="306"/>
      <c r="D47" s="306"/>
      <c r="E47" s="306"/>
      <c r="F47" s="306"/>
      <c r="G47" s="306"/>
      <c r="H47" s="309"/>
      <c r="I47" s="309"/>
      <c r="J47" s="307"/>
      <c r="K47" s="309"/>
      <c r="L47" s="307"/>
      <c r="M47" s="309"/>
      <c r="N47" s="307"/>
      <c r="O47" s="309"/>
      <c r="P47" s="307"/>
    </row>
    <row r="48" spans="1:16" s="305" customFormat="1" ht="4" customHeight="1">
      <c r="A48" s="306"/>
      <c r="B48" s="306"/>
      <c r="C48" s="306"/>
      <c r="D48" s="306"/>
      <c r="E48" s="306"/>
      <c r="F48" s="306"/>
      <c r="G48" s="306"/>
      <c r="H48" s="309"/>
      <c r="I48" s="309"/>
      <c r="J48" s="307"/>
      <c r="K48" s="309"/>
      <c r="L48" s="307"/>
      <c r="M48" s="309"/>
      <c r="N48" s="307"/>
      <c r="O48" s="309"/>
      <c r="P48" s="307"/>
    </row>
    <row r="49" spans="1:16" s="305" customFormat="1" ht="12" customHeight="1">
      <c r="A49" s="306" t="s">
        <v>135</v>
      </c>
      <c r="B49" s="306"/>
      <c r="C49" s="306"/>
      <c r="D49" s="306"/>
      <c r="E49" s="306"/>
      <c r="F49" s="306"/>
      <c r="G49" s="306"/>
      <c r="H49" s="309">
        <v>53032055.119999997</v>
      </c>
      <c r="I49" s="309">
        <v>49178093.210000001</v>
      </c>
      <c r="J49" s="307">
        <v>92.732769074700002</v>
      </c>
      <c r="K49" s="309">
        <v>31890279.16</v>
      </c>
      <c r="L49" s="307">
        <v>64.846514125300004</v>
      </c>
      <c r="M49" s="309">
        <v>17287814.050000001</v>
      </c>
      <c r="N49" s="307">
        <v>35.153485874700003</v>
      </c>
      <c r="O49" s="309">
        <v>3853961.91</v>
      </c>
      <c r="P49" s="307">
        <v>7.2672309252999998</v>
      </c>
    </row>
    <row r="50" spans="1:16" s="305" customFormat="1" ht="12" customHeight="1">
      <c r="A50" s="306"/>
      <c r="B50" s="306" t="s">
        <v>136</v>
      </c>
      <c r="C50" s="306"/>
      <c r="D50" s="306"/>
      <c r="E50" s="306"/>
      <c r="F50" s="306"/>
      <c r="G50" s="306"/>
      <c r="H50" s="309">
        <v>14263536.369999999</v>
      </c>
      <c r="I50" s="309">
        <v>13279328.439999999</v>
      </c>
      <c r="J50" s="307">
        <v>93.099832296399995</v>
      </c>
      <c r="K50" s="309">
        <v>9125564.7100000009</v>
      </c>
      <c r="L50" s="307">
        <v>68.7200768565</v>
      </c>
      <c r="M50" s="309">
        <v>4153763.73</v>
      </c>
      <c r="N50" s="307">
        <v>31.2799231435</v>
      </c>
      <c r="O50" s="309">
        <v>984207.93</v>
      </c>
      <c r="P50" s="307">
        <v>6.9001677036000002</v>
      </c>
    </row>
    <row r="51" spans="1:16" s="305" customFormat="1" ht="12" customHeight="1">
      <c r="A51" s="306"/>
      <c r="B51" s="306" t="s">
        <v>137</v>
      </c>
      <c r="C51" s="306"/>
      <c r="D51" s="306"/>
      <c r="E51" s="306"/>
      <c r="F51" s="306"/>
      <c r="G51" s="306"/>
      <c r="H51" s="309">
        <v>38768518.75</v>
      </c>
      <c r="I51" s="309">
        <v>35898764.770000003</v>
      </c>
      <c r="J51" s="307">
        <v>92.597720850499996</v>
      </c>
      <c r="K51" s="309">
        <v>22764714.449999999</v>
      </c>
      <c r="L51" s="307">
        <v>63.413642769699997</v>
      </c>
      <c r="M51" s="309">
        <v>13134050.32</v>
      </c>
      <c r="N51" s="307">
        <v>36.586357230300003</v>
      </c>
      <c r="O51" s="309">
        <v>2869753.98</v>
      </c>
      <c r="P51" s="307">
        <v>7.4022791495</v>
      </c>
    </row>
    <row r="52" spans="1:16" s="305" customFormat="1" ht="12" customHeight="1">
      <c r="A52" s="306" t="s">
        <v>138</v>
      </c>
      <c r="B52" s="306"/>
      <c r="C52" s="306"/>
      <c r="D52" s="306"/>
      <c r="E52" s="306"/>
      <c r="F52" s="306"/>
      <c r="G52" s="306"/>
      <c r="H52" s="309">
        <v>8432004.2599999998</v>
      </c>
      <c r="I52" s="309">
        <v>7834706.6900000004</v>
      </c>
      <c r="J52" s="307">
        <v>92.916303744800004</v>
      </c>
      <c r="K52" s="309">
        <v>5990979.4400000004</v>
      </c>
      <c r="L52" s="307">
        <v>76.467182206700002</v>
      </c>
      <c r="M52" s="309">
        <v>1843727.25</v>
      </c>
      <c r="N52" s="307">
        <v>23.532817793300001</v>
      </c>
      <c r="O52" s="309">
        <v>597297.56999999995</v>
      </c>
      <c r="P52" s="307">
        <v>7.0836962551999996</v>
      </c>
    </row>
    <row r="53" spans="1:16" s="305" customFormat="1" ht="12" customHeight="1">
      <c r="A53" s="306" t="s">
        <v>139</v>
      </c>
      <c r="B53" s="306"/>
      <c r="C53" s="306"/>
      <c r="D53" s="306"/>
      <c r="E53" s="306"/>
      <c r="F53" s="306"/>
      <c r="G53" s="306"/>
      <c r="H53" s="309">
        <v>7323264.1100000003</v>
      </c>
      <c r="I53" s="309">
        <v>6611988.5599999996</v>
      </c>
      <c r="J53" s="307">
        <v>90.287451888700005</v>
      </c>
      <c r="K53" s="309">
        <v>4604764.59</v>
      </c>
      <c r="L53" s="307">
        <v>69.642658153699998</v>
      </c>
      <c r="M53" s="309">
        <v>2007223.97</v>
      </c>
      <c r="N53" s="307">
        <v>30.357341846299999</v>
      </c>
      <c r="O53" s="309">
        <v>711275.57</v>
      </c>
      <c r="P53" s="307">
        <v>9.7125483843999998</v>
      </c>
    </row>
    <row r="54" spans="1:16" s="305" customFormat="1" ht="12" customHeight="1">
      <c r="A54" s="306"/>
      <c r="B54" s="306"/>
      <c r="C54" s="306"/>
      <c r="D54" s="306"/>
      <c r="E54" s="306"/>
      <c r="F54" s="306"/>
      <c r="G54" s="306"/>
      <c r="H54" s="309"/>
      <c r="I54" s="309"/>
      <c r="J54" s="307"/>
      <c r="K54" s="309"/>
      <c r="L54" s="307"/>
      <c r="M54" s="309"/>
      <c r="N54" s="307"/>
      <c r="O54" s="309"/>
      <c r="P54" s="307"/>
    </row>
    <row r="55" spans="1:16" s="305" customFormat="1" ht="12" customHeight="1">
      <c r="A55" s="306" t="s">
        <v>94</v>
      </c>
      <c r="B55" s="306"/>
      <c r="C55" s="306"/>
      <c r="D55" s="306"/>
      <c r="E55" s="306"/>
      <c r="F55" s="306"/>
      <c r="G55" s="306"/>
      <c r="H55" s="309">
        <v>68787323.489999995</v>
      </c>
      <c r="I55" s="309">
        <v>63624788.460000001</v>
      </c>
      <c r="J55" s="307">
        <v>92.494932542699999</v>
      </c>
      <c r="K55" s="309">
        <v>42486023.189999998</v>
      </c>
      <c r="L55" s="307">
        <v>66.775896970900007</v>
      </c>
      <c r="M55" s="309">
        <v>21138765.27</v>
      </c>
      <c r="N55" s="307">
        <v>33.2241030291</v>
      </c>
      <c r="O55" s="309">
        <v>5162535.05</v>
      </c>
      <c r="P55" s="307">
        <v>7.5050674863999998</v>
      </c>
    </row>
    <row r="56" spans="1:16" s="305" customFormat="1" ht="12" customHeight="1">
      <c r="A56" s="306"/>
      <c r="B56" s="306"/>
      <c r="C56" s="306"/>
      <c r="D56" s="306"/>
      <c r="E56" s="306"/>
      <c r="F56" s="306"/>
      <c r="G56" s="306"/>
      <c r="H56" s="309"/>
      <c r="I56" s="309"/>
      <c r="J56" s="307"/>
      <c r="K56" s="309"/>
      <c r="L56" s="307"/>
      <c r="M56" s="309"/>
      <c r="N56" s="307"/>
      <c r="O56" s="309"/>
      <c r="P56" s="307"/>
    </row>
    <row r="57" spans="1:16" s="305" customFormat="1" ht="12" customHeight="1">
      <c r="A57" s="596" t="s">
        <v>140</v>
      </c>
      <c r="B57" s="596"/>
      <c r="C57" s="596"/>
      <c r="D57" s="596"/>
      <c r="E57" s="596"/>
      <c r="F57" s="596"/>
      <c r="G57" s="596"/>
      <c r="H57" s="309"/>
      <c r="I57" s="309"/>
      <c r="J57" s="307"/>
      <c r="K57" s="309"/>
      <c r="L57" s="307"/>
      <c r="M57" s="309"/>
      <c r="N57" s="307"/>
      <c r="O57" s="309"/>
      <c r="P57" s="307"/>
    </row>
    <row r="58" spans="1:16" s="305" customFormat="1" ht="4" customHeight="1">
      <c r="A58" s="596"/>
      <c r="B58" s="596"/>
      <c r="C58" s="596"/>
      <c r="D58" s="596"/>
      <c r="E58" s="596"/>
      <c r="F58" s="596"/>
      <c r="G58" s="596"/>
      <c r="H58" s="309"/>
      <c r="I58" s="309"/>
      <c r="J58" s="307"/>
      <c r="K58" s="309"/>
      <c r="L58" s="307"/>
      <c r="M58" s="309"/>
      <c r="N58" s="307"/>
      <c r="O58" s="309"/>
      <c r="P58" s="307"/>
    </row>
    <row r="59" spans="1:16" s="305" customFormat="1" ht="12" customHeight="1">
      <c r="A59" s="596"/>
      <c r="B59" s="596"/>
      <c r="C59" s="596"/>
      <c r="D59" s="596"/>
      <c r="E59" s="596"/>
      <c r="F59" s="665" t="s">
        <v>544</v>
      </c>
      <c r="G59" s="596" t="s">
        <v>543</v>
      </c>
      <c r="H59" s="309">
        <v>777630.06</v>
      </c>
      <c r="I59" s="309">
        <v>711954.13</v>
      </c>
      <c r="J59" s="307">
        <v>91.554347834799998</v>
      </c>
      <c r="K59" s="309">
        <v>553108.52</v>
      </c>
      <c r="L59" s="307">
        <v>77.688785933399998</v>
      </c>
      <c r="M59" s="309">
        <v>158845.60999999999</v>
      </c>
      <c r="N59" s="307">
        <v>22.311214066600002</v>
      </c>
      <c r="O59" s="309">
        <v>65675.94</v>
      </c>
      <c r="P59" s="307">
        <v>8.4456534512000001</v>
      </c>
    </row>
    <row r="60" spans="1:16" s="305" customFormat="1" ht="12" customHeight="1">
      <c r="A60" s="666"/>
      <c r="B60" s="667"/>
      <c r="C60" s="803" t="s">
        <v>546</v>
      </c>
      <c r="D60" s="803"/>
      <c r="E60" s="803"/>
      <c r="F60" s="803"/>
      <c r="G60" s="596" t="s">
        <v>543</v>
      </c>
      <c r="H60" s="309">
        <v>1192559</v>
      </c>
      <c r="I60" s="309">
        <v>1099165.52</v>
      </c>
      <c r="J60" s="307">
        <v>92.168649098299994</v>
      </c>
      <c r="K60" s="309">
        <v>854634.1</v>
      </c>
      <c r="L60" s="307">
        <v>77.752993925799998</v>
      </c>
      <c r="M60" s="309">
        <v>244531.42</v>
      </c>
      <c r="N60" s="307">
        <v>22.247006074200002</v>
      </c>
      <c r="O60" s="309">
        <v>93393.48</v>
      </c>
      <c r="P60" s="307">
        <v>7.8313509016999996</v>
      </c>
    </row>
    <row r="61" spans="1:16" s="305" customFormat="1" ht="12" customHeight="1">
      <c r="A61" s="666"/>
      <c r="B61" s="667"/>
      <c r="C61" s="803" t="s">
        <v>547</v>
      </c>
      <c r="D61" s="803"/>
      <c r="E61" s="803"/>
      <c r="F61" s="803"/>
      <c r="G61" s="596" t="s">
        <v>543</v>
      </c>
      <c r="H61" s="309">
        <v>1183718.5900000001</v>
      </c>
      <c r="I61" s="309">
        <v>1087333.44</v>
      </c>
      <c r="J61" s="307">
        <v>91.857427025800007</v>
      </c>
      <c r="K61" s="309">
        <v>833582.61</v>
      </c>
      <c r="L61" s="307">
        <v>76.663016084600002</v>
      </c>
      <c r="M61" s="309">
        <v>253750.83</v>
      </c>
      <c r="N61" s="307">
        <v>23.336983915400001</v>
      </c>
      <c r="O61" s="309">
        <v>96385.15</v>
      </c>
      <c r="P61" s="307">
        <v>8.1425729742000001</v>
      </c>
    </row>
    <row r="62" spans="1:16" s="305" customFormat="1" ht="12" customHeight="1">
      <c r="A62" s="666"/>
      <c r="B62" s="667"/>
      <c r="C62" s="803" t="s">
        <v>548</v>
      </c>
      <c r="D62" s="803"/>
      <c r="E62" s="803"/>
      <c r="F62" s="803"/>
      <c r="G62" s="596" t="s">
        <v>543</v>
      </c>
      <c r="H62" s="309">
        <v>2571109.37</v>
      </c>
      <c r="I62" s="309">
        <v>2373099.9700000002</v>
      </c>
      <c r="J62" s="307">
        <v>92.298678449500002</v>
      </c>
      <c r="K62" s="309">
        <v>1775719.07</v>
      </c>
      <c r="L62" s="307">
        <v>74.826981266999994</v>
      </c>
      <c r="M62" s="309">
        <v>597380.9</v>
      </c>
      <c r="N62" s="307">
        <v>25.173018732999999</v>
      </c>
      <c r="O62" s="309">
        <v>198009.41</v>
      </c>
      <c r="P62" s="307">
        <v>7.7013219394999997</v>
      </c>
    </row>
    <row r="63" spans="1:16" s="305" customFormat="1" ht="12" customHeight="1">
      <c r="A63" s="666"/>
      <c r="B63" s="667"/>
      <c r="C63" s="803" t="s">
        <v>549</v>
      </c>
      <c r="D63" s="803">
        <v>499</v>
      </c>
      <c r="E63" s="803"/>
      <c r="F63" s="803"/>
      <c r="G63" s="596" t="s">
        <v>543</v>
      </c>
      <c r="H63" s="309">
        <v>3160118.73</v>
      </c>
      <c r="I63" s="309">
        <v>2897320.17</v>
      </c>
      <c r="J63" s="307">
        <v>91.683902332399995</v>
      </c>
      <c r="K63" s="309">
        <v>2145311.0099999998</v>
      </c>
      <c r="L63" s="307">
        <v>74.044664866999995</v>
      </c>
      <c r="M63" s="309">
        <v>752009.16</v>
      </c>
      <c r="N63" s="307">
        <v>25.955335132999998</v>
      </c>
      <c r="O63" s="309">
        <v>262798.56</v>
      </c>
      <c r="P63" s="307">
        <v>8.3160976675999994</v>
      </c>
    </row>
    <row r="64" spans="1:16" s="305" customFormat="1" ht="12" customHeight="1">
      <c r="A64" s="666"/>
      <c r="B64" s="667"/>
      <c r="C64" s="803" t="s">
        <v>550</v>
      </c>
      <c r="D64" s="803">
        <v>999</v>
      </c>
      <c r="E64" s="803"/>
      <c r="F64" s="803"/>
      <c r="G64" s="596" t="s">
        <v>543</v>
      </c>
      <c r="H64" s="309">
        <v>4098690.46</v>
      </c>
      <c r="I64" s="309">
        <v>3768601.14</v>
      </c>
      <c r="J64" s="307">
        <v>91.946468677699997</v>
      </c>
      <c r="K64" s="309">
        <v>2725163.64</v>
      </c>
      <c r="L64" s="307">
        <v>72.3123392145</v>
      </c>
      <c r="M64" s="309">
        <v>1043437.5</v>
      </c>
      <c r="N64" s="307">
        <v>27.6876607855</v>
      </c>
      <c r="O64" s="309">
        <v>330089.32</v>
      </c>
      <c r="P64" s="307">
        <v>8.0535313222999996</v>
      </c>
    </row>
    <row r="65" spans="1:16" s="305" customFormat="1" ht="12" customHeight="1">
      <c r="A65" s="666"/>
      <c r="B65" s="803" t="s">
        <v>551</v>
      </c>
      <c r="C65" s="803"/>
      <c r="D65" s="803"/>
      <c r="E65" s="803"/>
      <c r="F65" s="803"/>
      <c r="G65" s="596" t="s">
        <v>543</v>
      </c>
      <c r="H65" s="309">
        <v>5822043.2000000002</v>
      </c>
      <c r="I65" s="309">
        <v>5426799.7300000004</v>
      </c>
      <c r="J65" s="307">
        <v>93.211258377500002</v>
      </c>
      <c r="K65" s="309">
        <v>3760178.34</v>
      </c>
      <c r="L65" s="307">
        <v>69.289056664699999</v>
      </c>
      <c r="M65" s="309">
        <v>1666621.39</v>
      </c>
      <c r="N65" s="307">
        <v>30.710943335300001</v>
      </c>
      <c r="O65" s="309">
        <v>395243.47</v>
      </c>
      <c r="P65" s="307">
        <v>6.7887416224999999</v>
      </c>
    </row>
    <row r="66" spans="1:16" s="305" customFormat="1" ht="12" customHeight="1">
      <c r="A66" s="666"/>
      <c r="B66" s="803" t="s">
        <v>552</v>
      </c>
      <c r="C66" s="803"/>
      <c r="D66" s="803">
        <v>4999</v>
      </c>
      <c r="E66" s="803"/>
      <c r="F66" s="803"/>
      <c r="G66" s="596" t="s">
        <v>543</v>
      </c>
      <c r="H66" s="309">
        <v>7571178.7800000003</v>
      </c>
      <c r="I66" s="309">
        <v>7069320.8600000003</v>
      </c>
      <c r="J66" s="307">
        <v>93.371469165099995</v>
      </c>
      <c r="K66" s="309">
        <v>4818774.22</v>
      </c>
      <c r="L66" s="307">
        <v>68.164599053200007</v>
      </c>
      <c r="M66" s="309">
        <v>2250546.64</v>
      </c>
      <c r="N66" s="307">
        <v>31.8354009468</v>
      </c>
      <c r="O66" s="309">
        <v>501857.92</v>
      </c>
      <c r="P66" s="307">
        <v>6.6285308349000003</v>
      </c>
    </row>
    <row r="67" spans="1:16" s="305" customFormat="1" ht="12" customHeight="1">
      <c r="A67" s="666"/>
      <c r="B67" s="803" t="s">
        <v>553</v>
      </c>
      <c r="C67" s="803"/>
      <c r="D67" s="803">
        <v>9999</v>
      </c>
      <c r="E67" s="803"/>
      <c r="F67" s="803"/>
      <c r="G67" s="596" t="s">
        <v>543</v>
      </c>
      <c r="H67" s="309">
        <v>6771334.2599999998</v>
      </c>
      <c r="I67" s="309">
        <v>6258800.5800000001</v>
      </c>
      <c r="J67" s="307">
        <v>92.430831792999996</v>
      </c>
      <c r="K67" s="309">
        <v>4464490.84</v>
      </c>
      <c r="L67" s="307">
        <v>71.331412192100004</v>
      </c>
      <c r="M67" s="309">
        <v>1794309.74</v>
      </c>
      <c r="N67" s="307">
        <v>28.6685878079</v>
      </c>
      <c r="O67" s="309">
        <v>512533.68</v>
      </c>
      <c r="P67" s="307">
        <v>7.5691682069999997</v>
      </c>
    </row>
    <row r="68" spans="1:16" s="305" customFormat="1" ht="12" customHeight="1">
      <c r="A68" s="583"/>
      <c r="B68" s="802">
        <v>10000</v>
      </c>
      <c r="C68" s="803"/>
      <c r="D68" s="803"/>
      <c r="E68" s="803"/>
      <c r="F68" s="803"/>
      <c r="G68" s="596" t="s">
        <v>545</v>
      </c>
      <c r="H68" s="309">
        <v>35638941.039999999</v>
      </c>
      <c r="I68" s="309">
        <v>32932392.920000002</v>
      </c>
      <c r="J68" s="307">
        <v>92.405643823800006</v>
      </c>
      <c r="K68" s="309">
        <v>20555060.84</v>
      </c>
      <c r="L68" s="307">
        <v>62.415934639</v>
      </c>
      <c r="M68" s="309">
        <v>12377332.08</v>
      </c>
      <c r="N68" s="307">
        <v>37.584065361</v>
      </c>
      <c r="O68" s="309">
        <v>2706548.12</v>
      </c>
      <c r="P68" s="307">
        <v>7.5943561761999998</v>
      </c>
    </row>
    <row r="69" spans="1:16" s="305" customFormat="1" ht="12" customHeight="1">
      <c r="A69" s="596"/>
      <c r="B69" s="596"/>
      <c r="C69" s="596"/>
      <c r="D69" s="596"/>
      <c r="E69" s="596"/>
      <c r="F69" s="596"/>
      <c r="G69" s="596"/>
      <c r="H69" s="309"/>
      <c r="I69" s="309"/>
      <c r="J69" s="307"/>
      <c r="K69" s="309"/>
      <c r="L69" s="307"/>
      <c r="M69" s="309"/>
      <c r="N69" s="307"/>
      <c r="O69" s="309"/>
      <c r="P69" s="307"/>
    </row>
    <row r="70" spans="1:16" s="305" customFormat="1" ht="12" customHeight="1">
      <c r="A70" s="596" t="s">
        <v>94</v>
      </c>
      <c r="B70" s="596"/>
      <c r="C70" s="596"/>
      <c r="D70" s="596"/>
      <c r="E70" s="596"/>
      <c r="F70" s="596"/>
      <c r="G70" s="596"/>
      <c r="H70" s="309">
        <v>68787323.489999995</v>
      </c>
      <c r="I70" s="309">
        <v>63624788.460000001</v>
      </c>
      <c r="J70" s="307">
        <v>92.494932542699999</v>
      </c>
      <c r="K70" s="309">
        <v>42486023.189999998</v>
      </c>
      <c r="L70" s="307">
        <v>66.775896970900007</v>
      </c>
      <c r="M70" s="309">
        <v>21138765.27</v>
      </c>
      <c r="N70" s="307">
        <v>33.2241030291</v>
      </c>
      <c r="O70" s="309">
        <v>5162535.05</v>
      </c>
      <c r="P70" s="307">
        <v>7.5050674863999998</v>
      </c>
    </row>
    <row r="71" spans="1:16" s="305" customFormat="1" ht="12.5">
      <c r="A71" s="306"/>
      <c r="B71" s="306"/>
      <c r="C71" s="306"/>
      <c r="D71" s="306"/>
      <c r="E71" s="306"/>
      <c r="F71" s="306"/>
      <c r="G71" s="306"/>
      <c r="I71" s="377"/>
      <c r="J71" s="365"/>
    </row>
    <row r="72" spans="1:16" s="305" customFormat="1" ht="12.5">
      <c r="A72" s="368" t="s">
        <v>7</v>
      </c>
      <c r="B72" s="300"/>
      <c r="C72" s="300"/>
      <c r="D72" s="300"/>
      <c r="E72" s="300"/>
      <c r="F72" s="300"/>
      <c r="G72" s="300"/>
      <c r="I72" s="377"/>
      <c r="J72" s="365"/>
    </row>
    <row r="73" spans="1:16" s="305" customFormat="1" ht="14.5">
      <c r="A73" s="349" t="s">
        <v>297</v>
      </c>
      <c r="B73" s="300"/>
      <c r="C73" s="300"/>
      <c r="D73" s="300"/>
      <c r="E73" s="300"/>
      <c r="F73" s="300"/>
      <c r="G73" s="300"/>
      <c r="I73" s="377"/>
      <c r="J73" s="365"/>
    </row>
    <row r="74" spans="1:16" s="305" customFormat="1" ht="14.5">
      <c r="A74" s="349" t="s">
        <v>298</v>
      </c>
      <c r="B74" s="300"/>
      <c r="C74" s="300"/>
      <c r="D74" s="300"/>
      <c r="E74" s="300"/>
      <c r="F74" s="300"/>
      <c r="G74" s="300"/>
      <c r="I74" s="377"/>
      <c r="J74" s="365"/>
    </row>
    <row r="75" spans="1:16" s="305" customFormat="1" ht="12.5">
      <c r="A75" s="368" t="s">
        <v>8</v>
      </c>
      <c r="B75" s="300"/>
      <c r="C75" s="300"/>
      <c r="D75" s="300"/>
      <c r="E75" s="300"/>
      <c r="F75" s="300"/>
      <c r="G75" s="300"/>
    </row>
    <row r="76" spans="1:16" s="305" customFormat="1" ht="12.5">
      <c r="A76" s="369" t="s">
        <v>30</v>
      </c>
      <c r="B76" s="300"/>
      <c r="C76" s="300"/>
      <c r="D76" s="300"/>
      <c r="E76" s="300"/>
      <c r="F76" s="300"/>
      <c r="G76" s="300"/>
    </row>
    <row r="77" spans="1:16" s="305" customFormat="1" ht="12.5">
      <c r="A77" s="300"/>
      <c r="B77" s="300"/>
      <c r="C77" s="300"/>
      <c r="D77" s="300"/>
      <c r="E77" s="300"/>
      <c r="F77" s="300"/>
      <c r="G77" s="300"/>
    </row>
    <row r="78" spans="1:16" s="305" customFormat="1" ht="12.5">
      <c r="A78" s="300"/>
      <c r="B78" s="300"/>
      <c r="C78" s="300"/>
      <c r="D78" s="300"/>
      <c r="E78" s="300"/>
      <c r="F78" s="300"/>
      <c r="G78" s="300"/>
    </row>
    <row r="79" spans="1:16" s="305" customFormat="1" ht="12.5">
      <c r="A79" s="300"/>
      <c r="B79" s="300"/>
      <c r="C79" s="300"/>
      <c r="D79" s="300"/>
      <c r="E79" s="300"/>
      <c r="F79" s="300"/>
      <c r="G79" s="300"/>
    </row>
    <row r="80" spans="1:16" s="305" customFormat="1" ht="12.5">
      <c r="A80" s="300"/>
      <c r="B80" s="300"/>
      <c r="C80" s="300"/>
      <c r="D80" s="300"/>
      <c r="E80" s="300"/>
      <c r="F80" s="300"/>
      <c r="G80" s="300"/>
    </row>
    <row r="81" spans="1:14" s="305" customFormat="1" ht="12.5">
      <c r="A81" s="300"/>
      <c r="B81" s="300"/>
      <c r="C81" s="300"/>
      <c r="D81" s="300"/>
      <c r="E81" s="300"/>
      <c r="F81" s="300"/>
      <c r="G81" s="300"/>
    </row>
    <row r="82" spans="1:14" s="305" customFormat="1" ht="12.5">
      <c r="A82" s="300"/>
      <c r="B82" s="300"/>
      <c r="C82" s="300"/>
      <c r="D82" s="300"/>
      <c r="E82" s="300"/>
      <c r="F82" s="300"/>
      <c r="G82" s="300"/>
    </row>
    <row r="83" spans="1:14" s="305" customFormat="1" ht="12.5">
      <c r="A83" s="300"/>
      <c r="B83" s="300"/>
      <c r="C83" s="300"/>
      <c r="D83" s="300"/>
      <c r="E83" s="300"/>
      <c r="F83" s="300"/>
      <c r="G83" s="300"/>
    </row>
    <row r="84" spans="1:14">
      <c r="H84" s="378"/>
      <c r="I84" s="379"/>
      <c r="J84" s="378"/>
      <c r="K84" s="378"/>
      <c r="L84" s="378"/>
      <c r="M84" s="378"/>
      <c r="N84" s="378"/>
    </row>
    <row r="85" spans="1:14">
      <c r="I85" s="298"/>
    </row>
    <row r="86" spans="1:14">
      <c r="I86" s="298"/>
    </row>
    <row r="87" spans="1:14">
      <c r="I87" s="298"/>
    </row>
  </sheetData>
  <mergeCells count="16">
    <mergeCell ref="B65:F65"/>
    <mergeCell ref="B66:F66"/>
    <mergeCell ref="B67:F67"/>
    <mergeCell ref="B68:F68"/>
    <mergeCell ref="C60:F60"/>
    <mergeCell ref="C61:F61"/>
    <mergeCell ref="C62:F62"/>
    <mergeCell ref="C63:F63"/>
    <mergeCell ref="C64:F64"/>
    <mergeCell ref="H4:H6"/>
    <mergeCell ref="I4:P4"/>
    <mergeCell ref="I5:J6"/>
    <mergeCell ref="K5:N5"/>
    <mergeCell ref="O5:P6"/>
    <mergeCell ref="K6:L6"/>
    <mergeCell ref="M6:N6"/>
  </mergeCells>
  <pageMargins left="0.25" right="0.25" top="0.75" bottom="0.75" header="0.3" footer="0.3"/>
  <pageSetup paperSize="9" scale="83" orientation="landscape" r:id="rId1"/>
  <headerFooter alignWithMargins="0"/>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2"/>
  <sheetViews>
    <sheetView view="pageLayout" zoomScaleNormal="100" workbookViewId="0"/>
  </sheetViews>
  <sheetFormatPr baseColWidth="10" defaultColWidth="10.08203125" defaultRowHeight="13.5"/>
  <cols>
    <col min="1" max="1" width="6.08203125" style="15" customWidth="1"/>
    <col min="2" max="2" width="4.33203125" style="14" bestFit="1" customWidth="1"/>
    <col min="3" max="7" width="10.08203125" style="15"/>
    <col min="8" max="9" width="9.5" style="15" customWidth="1"/>
    <col min="10" max="10" width="10.08203125" style="17"/>
    <col min="11" max="16384" width="10.08203125" style="15"/>
  </cols>
  <sheetData>
    <row r="1" spans="1:10" ht="34">
      <c r="A1" s="13" t="s">
        <v>146</v>
      </c>
      <c r="I1" s="16"/>
    </row>
    <row r="2" spans="1:10" ht="17.5" customHeight="1">
      <c r="A2" s="13"/>
      <c r="I2" s="16"/>
    </row>
    <row r="3" spans="1:10" ht="17.5" customHeight="1">
      <c r="A3" s="15" t="s">
        <v>568</v>
      </c>
      <c r="I3" s="16"/>
    </row>
    <row r="4" spans="1:10" ht="17.5" customHeight="1">
      <c r="A4" s="13"/>
      <c r="I4" s="16"/>
    </row>
    <row r="5" spans="1:10" ht="8.15" customHeight="1"/>
    <row r="6" spans="1:10" ht="14.5">
      <c r="A6" s="18" t="s">
        <v>542</v>
      </c>
    </row>
    <row r="7" spans="1:10" ht="9.65" customHeight="1"/>
    <row r="8" spans="1:10" s="19" customFormat="1">
      <c r="A8" s="19" t="s">
        <v>147</v>
      </c>
      <c r="B8" s="20" t="s">
        <v>148</v>
      </c>
      <c r="C8" s="21" t="s">
        <v>274</v>
      </c>
      <c r="I8" s="22"/>
      <c r="J8" s="23"/>
    </row>
    <row r="9" spans="1:10" s="19" customFormat="1">
      <c r="B9" s="20"/>
      <c r="C9" s="21" t="s">
        <v>149</v>
      </c>
      <c r="I9" s="22"/>
      <c r="J9" s="23"/>
    </row>
    <row r="10" spans="1:10" s="19" customFormat="1">
      <c r="B10" s="24"/>
      <c r="J10" s="23"/>
    </row>
    <row r="11" spans="1:10" s="19" customFormat="1">
      <c r="A11" s="19" t="s">
        <v>150</v>
      </c>
      <c r="B11" s="20" t="s">
        <v>151</v>
      </c>
      <c r="C11" s="19" t="s">
        <v>239</v>
      </c>
      <c r="I11" s="22"/>
      <c r="J11" s="23"/>
    </row>
    <row r="12" spans="1:10" s="19" customFormat="1">
      <c r="B12" s="24"/>
      <c r="J12" s="23"/>
    </row>
    <row r="13" spans="1:10" s="19" customFormat="1">
      <c r="A13" s="19" t="s">
        <v>150</v>
      </c>
      <c r="B13" s="20" t="s">
        <v>152</v>
      </c>
      <c r="C13" s="19" t="s">
        <v>240</v>
      </c>
      <c r="I13" s="22"/>
      <c r="J13" s="23"/>
    </row>
    <row r="14" spans="1:10" s="19" customFormat="1">
      <c r="B14" s="24"/>
      <c r="J14" s="23"/>
    </row>
    <row r="15" spans="1:10" s="19" customFormat="1">
      <c r="A15" s="19" t="s">
        <v>150</v>
      </c>
      <c r="B15" s="20" t="s">
        <v>153</v>
      </c>
      <c r="C15" s="19" t="s">
        <v>241</v>
      </c>
      <c r="I15" s="22"/>
      <c r="J15" s="23"/>
    </row>
    <row r="16" spans="1:10" s="19" customFormat="1">
      <c r="B16" s="24"/>
      <c r="J16" s="23"/>
    </row>
    <row r="18" spans="1:10" ht="14.5">
      <c r="A18" s="18" t="s">
        <v>154</v>
      </c>
    </row>
    <row r="19" spans="1:10" ht="9.65" customHeight="1"/>
    <row r="20" spans="1:10">
      <c r="A20" s="15" t="s">
        <v>147</v>
      </c>
      <c r="B20" s="20" t="s">
        <v>155</v>
      </c>
      <c r="C20" s="25" t="s">
        <v>272</v>
      </c>
    </row>
    <row r="22" spans="1:10">
      <c r="A22" s="15" t="s">
        <v>147</v>
      </c>
      <c r="B22" s="20" t="s">
        <v>156</v>
      </c>
      <c r="C22" s="25" t="s">
        <v>268</v>
      </c>
    </row>
    <row r="24" spans="1:10">
      <c r="A24" s="15" t="s">
        <v>147</v>
      </c>
      <c r="B24" s="20" t="s">
        <v>157</v>
      </c>
      <c r="C24" s="25" t="s">
        <v>275</v>
      </c>
    </row>
    <row r="26" spans="1:10">
      <c r="A26" s="19" t="s">
        <v>147</v>
      </c>
      <c r="B26" s="20" t="s">
        <v>158</v>
      </c>
      <c r="C26" s="19" t="s">
        <v>281</v>
      </c>
    </row>
    <row r="29" spans="1:10" ht="14.5">
      <c r="A29" s="18" t="s">
        <v>209</v>
      </c>
    </row>
    <row r="30" spans="1:10" ht="7.4" customHeight="1">
      <c r="I30" s="27"/>
    </row>
    <row r="31" spans="1:10" s="19" customFormat="1" ht="14.5">
      <c r="A31" s="26" t="s">
        <v>159</v>
      </c>
      <c r="B31" s="24"/>
      <c r="J31" s="23"/>
    </row>
    <row r="32" spans="1:10" ht="7.4" customHeight="1">
      <c r="I32" s="27"/>
    </row>
    <row r="33" spans="1:10" s="19" customFormat="1">
      <c r="A33" s="19" t="s">
        <v>150</v>
      </c>
      <c r="B33" s="20" t="s">
        <v>160</v>
      </c>
      <c r="C33" s="19" t="s">
        <v>210</v>
      </c>
      <c r="I33" s="28"/>
      <c r="J33" s="23"/>
    </row>
    <row r="34" spans="1:10">
      <c r="C34" s="19"/>
      <c r="I34" s="29"/>
    </row>
    <row r="35" spans="1:10" s="19" customFormat="1">
      <c r="A35" s="19" t="s">
        <v>150</v>
      </c>
      <c r="B35" s="20" t="s">
        <v>161</v>
      </c>
      <c r="C35" s="19" t="s">
        <v>211</v>
      </c>
      <c r="I35" s="28"/>
      <c r="J35" s="23"/>
    </row>
    <row r="36" spans="1:10" s="19" customFormat="1">
      <c r="B36" s="24"/>
      <c r="I36" s="29"/>
      <c r="J36" s="23"/>
    </row>
    <row r="37" spans="1:10" s="19" customFormat="1">
      <c r="A37" s="30" t="s">
        <v>150</v>
      </c>
      <c r="B37" s="31" t="s">
        <v>162</v>
      </c>
      <c r="C37" s="19" t="s">
        <v>212</v>
      </c>
      <c r="D37" s="30"/>
      <c r="E37" s="30"/>
      <c r="F37" s="30"/>
      <c r="G37" s="30"/>
      <c r="H37" s="30"/>
      <c r="I37" s="32"/>
      <c r="J37" s="23"/>
    </row>
    <row r="38" spans="1:10" s="19" customFormat="1">
      <c r="A38" s="30"/>
      <c r="B38" s="33"/>
      <c r="C38" s="30"/>
      <c r="D38" s="30"/>
      <c r="E38" s="30"/>
      <c r="F38" s="30"/>
      <c r="G38" s="30"/>
      <c r="H38" s="30"/>
      <c r="I38" s="30"/>
      <c r="J38" s="23"/>
    </row>
    <row r="39" spans="1:10" s="19" customFormat="1">
      <c r="A39" s="19" t="s">
        <v>150</v>
      </c>
      <c r="B39" s="20" t="s">
        <v>163</v>
      </c>
      <c r="C39" s="19" t="s">
        <v>213</v>
      </c>
      <c r="J39" s="23"/>
    </row>
    <row r="41" spans="1:10" ht="14.5">
      <c r="A41" s="18" t="s">
        <v>164</v>
      </c>
    </row>
    <row r="42" spans="1:10" ht="8.15" customHeight="1"/>
    <row r="43" spans="1:10" s="19" customFormat="1">
      <c r="A43" s="19" t="s">
        <v>150</v>
      </c>
      <c r="B43" s="20" t="s">
        <v>165</v>
      </c>
      <c r="C43" s="19" t="s">
        <v>214</v>
      </c>
      <c r="J43" s="23"/>
    </row>
    <row r="44" spans="1:10" s="19" customFormat="1">
      <c r="B44" s="24"/>
      <c r="J44" s="23"/>
    </row>
    <row r="45" spans="1:10" s="19" customFormat="1">
      <c r="A45" s="19" t="s">
        <v>150</v>
      </c>
      <c r="B45" s="20" t="s">
        <v>166</v>
      </c>
      <c r="C45" s="19" t="s">
        <v>215</v>
      </c>
      <c r="J45" s="23"/>
    </row>
    <row r="46" spans="1:10" s="19" customFormat="1">
      <c r="B46" s="24"/>
      <c r="C46" s="19" t="s">
        <v>167</v>
      </c>
      <c r="J46" s="23"/>
    </row>
    <row r="47" spans="1:10" s="19" customFormat="1">
      <c r="J47" s="23"/>
    </row>
    <row r="48" spans="1:10">
      <c r="A48" s="19" t="s">
        <v>150</v>
      </c>
      <c r="B48" s="20" t="s">
        <v>168</v>
      </c>
      <c r="C48" s="19" t="s">
        <v>216</v>
      </c>
      <c r="D48" s="19"/>
      <c r="E48" s="19"/>
      <c r="F48" s="19"/>
    </row>
    <row r="49" spans="1:10" s="19" customFormat="1">
      <c r="J49" s="23"/>
    </row>
    <row r="50" spans="1:10">
      <c r="A50" s="19" t="s">
        <v>150</v>
      </c>
      <c r="B50" s="20" t="s">
        <v>169</v>
      </c>
      <c r="C50" s="19" t="s">
        <v>216</v>
      </c>
    </row>
    <row r="51" spans="1:10">
      <c r="C51" s="15" t="s">
        <v>170</v>
      </c>
    </row>
    <row r="52" spans="1:10" s="19" customFormat="1">
      <c r="H52" s="34"/>
      <c r="I52" s="35"/>
      <c r="J52" s="23"/>
    </row>
    <row r="53" spans="1:10" s="19" customFormat="1">
      <c r="A53" s="19" t="s">
        <v>150</v>
      </c>
      <c r="B53" s="20" t="s">
        <v>171</v>
      </c>
      <c r="C53" s="19" t="s">
        <v>217</v>
      </c>
      <c r="H53" s="34"/>
      <c r="I53" s="35"/>
      <c r="J53" s="23"/>
    </row>
    <row r="54" spans="1:10">
      <c r="A54" s="19"/>
      <c r="B54" s="24"/>
      <c r="C54" s="19"/>
    </row>
    <row r="55" spans="1:10" s="19" customFormat="1">
      <c r="A55" s="19" t="s">
        <v>150</v>
      </c>
      <c r="B55" s="20" t="s">
        <v>172</v>
      </c>
      <c r="C55" s="19" t="s">
        <v>218</v>
      </c>
      <c r="H55" s="34"/>
      <c r="I55" s="36"/>
      <c r="J55" s="23"/>
    </row>
    <row r="56" spans="1:10">
      <c r="B56" s="15"/>
    </row>
    <row r="57" spans="1:10">
      <c r="A57" s="19" t="s">
        <v>150</v>
      </c>
      <c r="B57" s="20" t="s">
        <v>173</v>
      </c>
      <c r="C57" s="19" t="s">
        <v>219</v>
      </c>
    </row>
    <row r="58" spans="1:10" s="19" customFormat="1">
      <c r="J58" s="23"/>
    </row>
    <row r="59" spans="1:10">
      <c r="A59" s="19" t="s">
        <v>150</v>
      </c>
      <c r="B59" s="20" t="s">
        <v>174</v>
      </c>
      <c r="C59" s="19" t="s">
        <v>220</v>
      </c>
    </row>
    <row r="60" spans="1:10" s="19" customFormat="1">
      <c r="B60" s="24"/>
      <c r="J60" s="23"/>
    </row>
    <row r="61" spans="1:10" s="19" customFormat="1">
      <c r="J61" s="23"/>
    </row>
    <row r="62" spans="1:10" ht="14.5">
      <c r="A62" s="18" t="s">
        <v>221</v>
      </c>
      <c r="B62" s="33"/>
      <c r="C62" s="30"/>
      <c r="D62" s="30"/>
      <c r="E62" s="30"/>
      <c r="F62" s="30"/>
      <c r="G62" s="30"/>
      <c r="H62" s="30"/>
      <c r="I62" s="30"/>
      <c r="J62" s="37"/>
    </row>
    <row r="63" spans="1:10" s="38" customFormat="1" ht="6.65" customHeight="1">
      <c r="B63" s="39"/>
      <c r="C63" s="40"/>
      <c r="D63" s="40"/>
      <c r="E63" s="40"/>
      <c r="F63" s="40"/>
      <c r="G63" s="40"/>
      <c r="H63" s="40"/>
      <c r="I63" s="40"/>
      <c r="J63" s="41"/>
    </row>
    <row r="64" spans="1:10" s="19" customFormat="1">
      <c r="A64" s="19" t="s">
        <v>150</v>
      </c>
      <c r="B64" s="20" t="s">
        <v>175</v>
      </c>
      <c r="C64" s="19" t="s">
        <v>222</v>
      </c>
      <c r="J64" s="23"/>
    </row>
    <row r="65" spans="1:10" s="19" customFormat="1">
      <c r="B65" s="24"/>
      <c r="H65" s="42"/>
      <c r="J65" s="23"/>
    </row>
    <row r="66" spans="1:10" s="19" customFormat="1">
      <c r="A66" s="19" t="s">
        <v>150</v>
      </c>
      <c r="B66" s="20" t="s">
        <v>176</v>
      </c>
      <c r="C66" s="19" t="s">
        <v>223</v>
      </c>
      <c r="J66" s="23"/>
    </row>
    <row r="67" spans="1:10" s="19" customFormat="1">
      <c r="B67" s="24"/>
      <c r="H67" s="42"/>
      <c r="J67" s="23"/>
    </row>
    <row r="68" spans="1:10">
      <c r="B68" s="33"/>
      <c r="C68" s="30"/>
      <c r="D68" s="30"/>
      <c r="E68" s="30"/>
      <c r="F68" s="30"/>
      <c r="G68" s="30"/>
      <c r="H68" s="43"/>
      <c r="I68" s="30"/>
      <c r="J68" s="37"/>
    </row>
    <row r="69" spans="1:10" ht="14.5">
      <c r="A69" s="18" t="s">
        <v>224</v>
      </c>
      <c r="B69" s="33"/>
      <c r="C69" s="30"/>
      <c r="D69" s="30"/>
      <c r="E69" s="30"/>
      <c r="F69" s="30"/>
      <c r="G69" s="30"/>
      <c r="H69" s="43"/>
      <c r="I69" s="30"/>
      <c r="J69" s="37"/>
    </row>
    <row r="70" spans="1:10" ht="8.5" customHeight="1">
      <c r="B70" s="33"/>
      <c r="C70" s="30"/>
      <c r="D70" s="30"/>
      <c r="E70" s="30"/>
      <c r="F70" s="30"/>
      <c r="G70" s="30"/>
      <c r="H70" s="30"/>
      <c r="I70" s="30"/>
      <c r="J70" s="37"/>
    </row>
    <row r="71" spans="1:10" s="19" customFormat="1">
      <c r="A71" s="19" t="s">
        <v>150</v>
      </c>
      <c r="B71" s="20" t="s">
        <v>177</v>
      </c>
      <c r="C71" s="19" t="s">
        <v>225</v>
      </c>
      <c r="J71" s="23"/>
    </row>
    <row r="72" spans="1:10" s="19" customFormat="1">
      <c r="B72" s="24"/>
      <c r="J72" s="23"/>
    </row>
    <row r="73" spans="1:10" s="19" customFormat="1">
      <c r="A73" s="19" t="s">
        <v>150</v>
      </c>
      <c r="B73" s="20" t="s">
        <v>178</v>
      </c>
      <c r="C73" s="19" t="s">
        <v>226</v>
      </c>
      <c r="I73" s="34"/>
      <c r="J73" s="23"/>
    </row>
    <row r="74" spans="1:10" s="19" customFormat="1">
      <c r="B74" s="33"/>
      <c r="I74" s="34"/>
      <c r="J74" s="23"/>
    </row>
    <row r="75" spans="1:10">
      <c r="A75" s="19" t="s">
        <v>150</v>
      </c>
      <c r="B75" s="20" t="s">
        <v>179</v>
      </c>
      <c r="C75" s="19" t="s">
        <v>227</v>
      </c>
      <c r="D75" s="30"/>
      <c r="E75" s="30"/>
      <c r="F75" s="30"/>
      <c r="G75" s="30"/>
      <c r="H75" s="30"/>
      <c r="I75" s="44"/>
      <c r="J75" s="37"/>
    </row>
    <row r="76" spans="1:10">
      <c r="A76" s="19"/>
      <c r="B76" s="20"/>
      <c r="C76" s="30"/>
      <c r="D76" s="30"/>
      <c r="E76" s="30"/>
      <c r="F76" s="30"/>
      <c r="G76" s="30"/>
      <c r="H76" s="30"/>
      <c r="I76" s="44"/>
      <c r="J76" s="37"/>
    </row>
    <row r="77" spans="1:10">
      <c r="A77" s="19"/>
      <c r="B77" s="20"/>
      <c r="C77" s="30"/>
      <c r="D77" s="30"/>
      <c r="E77" s="30"/>
      <c r="F77" s="30"/>
      <c r="G77" s="30"/>
      <c r="H77" s="30"/>
      <c r="I77" s="44"/>
      <c r="J77" s="37"/>
    </row>
    <row r="78" spans="1:10" ht="14.5">
      <c r="A78" s="18" t="s">
        <v>228</v>
      </c>
      <c r="B78" s="31"/>
      <c r="C78" s="30"/>
      <c r="D78" s="30"/>
      <c r="E78" s="30"/>
      <c r="F78" s="30"/>
      <c r="G78" s="30"/>
      <c r="H78" s="30"/>
      <c r="I78" s="30"/>
      <c r="J78" s="37"/>
    </row>
    <row r="79" spans="1:10" ht="8.15" customHeight="1"/>
    <row r="80" spans="1:10" s="19" customFormat="1">
      <c r="A80" s="19" t="s">
        <v>150</v>
      </c>
      <c r="B80" s="20" t="s">
        <v>180</v>
      </c>
      <c r="C80" s="19" t="s">
        <v>229</v>
      </c>
      <c r="J80" s="23"/>
    </row>
    <row r="81" spans="1:10" s="19" customFormat="1" ht="14.25" customHeight="1">
      <c r="B81" s="24"/>
      <c r="J81" s="23"/>
    </row>
    <row r="82" spans="1:10" s="19" customFormat="1">
      <c r="A82" s="19" t="s">
        <v>147</v>
      </c>
      <c r="B82" s="20" t="s">
        <v>181</v>
      </c>
      <c r="C82" s="19" t="s">
        <v>230</v>
      </c>
      <c r="J82" s="23"/>
    </row>
    <row r="83" spans="1:10">
      <c r="B83" s="33"/>
      <c r="C83" s="30"/>
      <c r="D83" s="30"/>
      <c r="E83" s="30"/>
      <c r="F83" s="30"/>
      <c r="G83" s="30"/>
      <c r="H83" s="30"/>
      <c r="I83" s="30"/>
      <c r="J83" s="37"/>
    </row>
    <row r="84" spans="1:10">
      <c r="A84" s="15" t="s">
        <v>147</v>
      </c>
      <c r="B84" s="31" t="s">
        <v>182</v>
      </c>
      <c r="C84" s="25" t="s">
        <v>231</v>
      </c>
      <c r="D84" s="30"/>
      <c r="E84" s="30"/>
      <c r="F84" s="30"/>
      <c r="G84" s="30"/>
      <c r="H84" s="30"/>
      <c r="I84" s="30"/>
      <c r="J84" s="37"/>
    </row>
    <row r="85" spans="1:10">
      <c r="B85" s="33"/>
      <c r="C85" s="30"/>
      <c r="D85" s="30"/>
      <c r="E85" s="30"/>
      <c r="F85" s="30"/>
      <c r="G85" s="30"/>
      <c r="H85" s="30"/>
      <c r="I85" s="30"/>
      <c r="J85" s="37"/>
    </row>
    <row r="86" spans="1:10">
      <c r="B86" s="33"/>
      <c r="C86" s="30"/>
      <c r="D86" s="30"/>
      <c r="E86" s="30"/>
      <c r="F86" s="30"/>
      <c r="G86" s="30"/>
      <c r="H86" s="30"/>
      <c r="I86" s="30"/>
      <c r="J86" s="37"/>
    </row>
    <row r="87" spans="1:10">
      <c r="B87" s="33"/>
      <c r="C87" s="30"/>
      <c r="D87" s="30"/>
      <c r="E87" s="30"/>
      <c r="F87" s="30"/>
      <c r="G87" s="30"/>
      <c r="H87" s="30"/>
      <c r="I87" s="30"/>
      <c r="J87" s="37"/>
    </row>
    <row r="106" spans="1:10">
      <c r="A106" s="45" t="s">
        <v>183</v>
      </c>
      <c r="J106" s="15"/>
    </row>
    <row r="108" spans="1:10">
      <c r="A108" s="16">
        <v>0</v>
      </c>
      <c r="B108" s="14" t="s">
        <v>184</v>
      </c>
      <c r="C108" s="46" t="s">
        <v>185</v>
      </c>
    </row>
    <row r="109" spans="1:10">
      <c r="A109" s="16" t="s">
        <v>144</v>
      </c>
      <c r="B109" s="14" t="s">
        <v>184</v>
      </c>
      <c r="C109" s="47" t="s">
        <v>186</v>
      </c>
    </row>
    <row r="110" spans="1:10">
      <c r="A110" s="16" t="s">
        <v>187</v>
      </c>
      <c r="B110" s="14" t="s">
        <v>184</v>
      </c>
      <c r="C110" s="47" t="s">
        <v>188</v>
      </c>
    </row>
    <row r="111" spans="1:10">
      <c r="A111" s="16" t="s">
        <v>45</v>
      </c>
      <c r="B111" s="14" t="s">
        <v>184</v>
      </c>
      <c r="C111" s="47" t="s">
        <v>557</v>
      </c>
    </row>
    <row r="114" spans="1:10">
      <c r="B114" s="15"/>
      <c r="J114" s="15"/>
    </row>
    <row r="116" spans="1:10">
      <c r="B116" s="15"/>
      <c r="J116" s="15"/>
    </row>
    <row r="117" spans="1:10">
      <c r="B117" s="15"/>
      <c r="J117" s="15"/>
    </row>
    <row r="118" spans="1:10">
      <c r="B118" s="15"/>
      <c r="J118" s="15"/>
    </row>
    <row r="119" spans="1:10">
      <c r="B119" s="15"/>
      <c r="J119" s="15"/>
    </row>
    <row r="120" spans="1:10">
      <c r="A120" s="16"/>
      <c r="C120" s="47"/>
      <c r="J120" s="15"/>
    </row>
    <row r="121" spans="1:10">
      <c r="A121" s="16"/>
      <c r="C121" s="47"/>
      <c r="J121" s="15"/>
    </row>
    <row r="122" spans="1:10">
      <c r="A122" s="16"/>
      <c r="C122" s="47"/>
      <c r="J122" s="15"/>
    </row>
  </sheetData>
  <pageMargins left="0.51181102362204722" right="0.19685039370078741" top="0.35433070866141736" bottom="0.35433070866141736" header="0.31496062992125984" footer="0.31496062992125984"/>
  <pageSetup paperSize="9" scale="98" fitToHeight="0" orientation="portrait" r:id="rId1"/>
  <rowBreaks count="1" manualBreakCount="1">
    <brk id="60" max="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5"/>
  <sheetViews>
    <sheetView view="pageLayout" zoomScaleNormal="100" workbookViewId="0"/>
  </sheetViews>
  <sheetFormatPr baseColWidth="10" defaultColWidth="10.5" defaultRowHeight="13.5"/>
  <cols>
    <col min="1" max="2" width="1.33203125" style="298" customWidth="1"/>
    <col min="3" max="3" width="5.58203125" style="298" customWidth="1"/>
    <col min="4" max="4" width="1.33203125" style="298" customWidth="1"/>
    <col min="5" max="5" width="1.58203125" style="298" customWidth="1"/>
    <col min="6" max="6" width="1.33203125" style="298" customWidth="1"/>
    <col min="7" max="7" width="30.5" style="298" customWidth="1"/>
    <col min="8" max="8" width="10.75" style="298" customWidth="1"/>
    <col min="9" max="9" width="10.75" style="380" customWidth="1"/>
    <col min="10" max="10" width="9.83203125" style="298" customWidth="1"/>
    <col min="11" max="11" width="10.75" style="298" customWidth="1"/>
    <col min="12" max="12" width="9.83203125" style="298" customWidth="1"/>
    <col min="13" max="13" width="10.75" style="298" customWidth="1"/>
    <col min="14" max="14" width="9.83203125" style="298" customWidth="1"/>
    <col min="15" max="15" width="13.33203125" style="298" customWidth="1"/>
    <col min="16" max="16384" width="10.5" style="298"/>
  </cols>
  <sheetData>
    <row r="1" spans="1:14" s="331" customFormat="1" ht="15.5">
      <c r="A1" s="333" t="s">
        <v>332</v>
      </c>
      <c r="B1" s="333"/>
      <c r="C1" s="298"/>
      <c r="D1" s="298"/>
      <c r="I1" s="372"/>
    </row>
    <row r="2" spans="1:14" s="331" customFormat="1" ht="15.5">
      <c r="A2" s="333" t="s">
        <v>333</v>
      </c>
      <c r="B2" s="333"/>
      <c r="C2" s="298"/>
      <c r="D2" s="298"/>
      <c r="I2" s="372"/>
    </row>
    <row r="3" spans="1:14" s="305" customFormat="1" ht="12.5">
      <c r="I3" s="377"/>
    </row>
    <row r="4" spans="1:14" s="305" customFormat="1" ht="12.75" customHeight="1">
      <c r="A4" s="330"/>
      <c r="B4" s="328"/>
      <c r="C4" s="328"/>
      <c r="D4" s="328"/>
      <c r="E4" s="328"/>
      <c r="F4" s="328"/>
      <c r="G4" s="327"/>
      <c r="H4" s="867" t="s">
        <v>326</v>
      </c>
      <c r="I4" s="854"/>
      <c r="J4" s="854"/>
      <c r="K4" s="854"/>
      <c r="L4" s="854"/>
      <c r="M4" s="854"/>
      <c r="N4" s="855"/>
    </row>
    <row r="5" spans="1:14" s="305" customFormat="1" ht="12.75" customHeight="1">
      <c r="A5" s="319"/>
      <c r="B5" s="381"/>
      <c r="C5" s="338" t="s">
        <v>295</v>
      </c>
      <c r="D5" s="381"/>
      <c r="E5" s="381"/>
      <c r="F5" s="381"/>
      <c r="G5" s="321"/>
      <c r="H5" s="836" t="s">
        <v>1</v>
      </c>
      <c r="I5" s="869" t="s">
        <v>334</v>
      </c>
      <c r="J5" s="869"/>
      <c r="K5" s="869"/>
      <c r="L5" s="869"/>
      <c r="M5" s="869"/>
      <c r="N5" s="870"/>
    </row>
    <row r="6" spans="1:14" s="305" customFormat="1" ht="12.75" customHeight="1">
      <c r="A6" s="326"/>
      <c r="B6" s="347"/>
      <c r="C6" s="318" t="s">
        <v>296</v>
      </c>
      <c r="G6" s="317"/>
      <c r="H6" s="837"/>
      <c r="I6" s="871" t="s">
        <v>335</v>
      </c>
      <c r="J6" s="863"/>
      <c r="K6" s="874" t="s">
        <v>336</v>
      </c>
      <c r="L6" s="875"/>
      <c r="M6" s="866" t="s">
        <v>337</v>
      </c>
      <c r="N6" s="863"/>
    </row>
    <row r="7" spans="1:14" s="305" customFormat="1" ht="15.75" customHeight="1">
      <c r="A7" s="326"/>
      <c r="B7" s="347"/>
      <c r="C7" s="305" t="s">
        <v>124</v>
      </c>
      <c r="G7" s="317"/>
      <c r="H7" s="868"/>
      <c r="I7" s="872"/>
      <c r="J7" s="873"/>
      <c r="K7" s="876"/>
      <c r="L7" s="877"/>
      <c r="M7" s="878"/>
      <c r="N7" s="873"/>
    </row>
    <row r="8" spans="1:14" s="305" customFormat="1" ht="15.75" customHeight="1">
      <c r="A8" s="319"/>
      <c r="B8" s="336"/>
      <c r="G8" s="317"/>
      <c r="H8" s="842" t="s">
        <v>125</v>
      </c>
      <c r="I8" s="844"/>
      <c r="J8" s="375" t="s">
        <v>6</v>
      </c>
      <c r="K8" s="375" t="s">
        <v>125</v>
      </c>
      <c r="L8" s="375" t="s">
        <v>6</v>
      </c>
      <c r="M8" s="375" t="s">
        <v>125</v>
      </c>
      <c r="N8" s="375" t="s">
        <v>6</v>
      </c>
    </row>
    <row r="9" spans="1:14" s="305" customFormat="1" ht="12.75" customHeight="1">
      <c r="A9" s="315"/>
      <c r="B9" s="313"/>
      <c r="C9" s="313"/>
      <c r="D9" s="313"/>
      <c r="E9" s="313"/>
      <c r="F9" s="313"/>
      <c r="G9" s="312"/>
      <c r="H9" s="311">
        <v>1</v>
      </c>
      <c r="I9" s="376">
        <v>2</v>
      </c>
      <c r="J9" s="311">
        <v>3</v>
      </c>
      <c r="K9" s="311">
        <v>4</v>
      </c>
      <c r="L9" s="311">
        <v>5</v>
      </c>
      <c r="M9" s="311">
        <v>6</v>
      </c>
      <c r="N9" s="311">
        <v>7</v>
      </c>
    </row>
    <row r="10" spans="1:14" s="305" customFormat="1" ht="8.5" customHeight="1">
      <c r="I10" s="377"/>
      <c r="J10" s="365"/>
      <c r="K10" s="365"/>
      <c r="L10" s="366"/>
    </row>
    <row r="11" spans="1:14" s="305" customFormat="1">
      <c r="A11" s="306" t="s">
        <v>126</v>
      </c>
      <c r="B11" s="306"/>
      <c r="C11" s="306"/>
      <c r="D11" s="306"/>
      <c r="E11" s="306"/>
      <c r="F11" s="382"/>
      <c r="G11" s="306"/>
      <c r="H11" s="309"/>
      <c r="I11" s="309"/>
      <c r="J11" s="307"/>
      <c r="K11" s="309"/>
      <c r="L11" s="307"/>
      <c r="M11" s="309"/>
      <c r="N11" s="307"/>
    </row>
    <row r="12" spans="1:14" s="305" customFormat="1" ht="4" customHeight="1">
      <c r="A12" s="306"/>
      <c r="B12" s="306"/>
      <c r="C12" s="306"/>
      <c r="D12" s="306"/>
      <c r="E12" s="306"/>
      <c r="F12" s="382"/>
      <c r="G12" s="306"/>
      <c r="H12" s="309"/>
      <c r="I12" s="309"/>
      <c r="J12" s="307"/>
      <c r="K12" s="309"/>
      <c r="L12" s="307"/>
      <c r="M12" s="309"/>
      <c r="N12" s="307"/>
    </row>
    <row r="13" spans="1:14" s="305" customFormat="1" ht="13" customHeight="1">
      <c r="A13" s="306" t="s">
        <v>35</v>
      </c>
      <c r="B13" s="306"/>
      <c r="C13" s="306"/>
      <c r="D13" s="306" t="s">
        <v>99</v>
      </c>
      <c r="E13" s="306"/>
      <c r="F13" s="382"/>
      <c r="G13" s="306"/>
      <c r="H13" s="309">
        <v>168810.71</v>
      </c>
      <c r="I13" s="309">
        <v>6844.1033660000003</v>
      </c>
      <c r="J13" s="307">
        <v>4.0543063683999998</v>
      </c>
      <c r="K13" s="309">
        <v>57405.507059000003</v>
      </c>
      <c r="L13" s="307">
        <v>34.005844213899998</v>
      </c>
      <c r="M13" s="309">
        <v>104561.099575</v>
      </c>
      <c r="N13" s="307">
        <v>61.939849417700003</v>
      </c>
    </row>
    <row r="14" spans="1:14" s="305" customFormat="1" ht="13" customHeight="1">
      <c r="A14" s="306" t="s">
        <v>37</v>
      </c>
      <c r="B14" s="306"/>
      <c r="C14" s="306"/>
      <c r="D14" s="306" t="s">
        <v>100</v>
      </c>
      <c r="E14" s="306"/>
      <c r="F14" s="382"/>
      <c r="G14" s="306"/>
      <c r="H14" s="309">
        <v>24785.72</v>
      </c>
      <c r="I14" s="309">
        <v>1326.7411930000001</v>
      </c>
      <c r="J14" s="307">
        <v>5.3528450776999996</v>
      </c>
      <c r="K14" s="309">
        <v>14082.917337999999</v>
      </c>
      <c r="L14" s="307">
        <v>56.818673566900003</v>
      </c>
      <c r="M14" s="309">
        <v>9376.0614690000002</v>
      </c>
      <c r="N14" s="307">
        <v>37.828481355400001</v>
      </c>
    </row>
    <row r="15" spans="1:14" s="305" customFormat="1" ht="4" customHeight="1">
      <c r="A15" s="306"/>
      <c r="B15" s="306"/>
      <c r="C15" s="306"/>
      <c r="D15" s="306"/>
      <c r="E15" s="306"/>
      <c r="F15" s="382"/>
      <c r="G15" s="306"/>
      <c r="H15" s="309"/>
      <c r="I15" s="309"/>
      <c r="J15" s="307"/>
      <c r="K15" s="309"/>
      <c r="L15" s="307"/>
      <c r="M15" s="309"/>
      <c r="N15" s="307"/>
    </row>
    <row r="16" spans="1:14" s="305" customFormat="1" ht="13" customHeight="1">
      <c r="A16" s="306" t="s">
        <v>39</v>
      </c>
      <c r="B16" s="306"/>
      <c r="C16" s="306"/>
      <c r="D16" s="306" t="s">
        <v>40</v>
      </c>
      <c r="E16" s="306"/>
      <c r="F16" s="382"/>
      <c r="G16" s="306"/>
      <c r="H16" s="309">
        <v>58493501.859999999</v>
      </c>
      <c r="I16" s="309">
        <v>3671225.1225620001</v>
      </c>
      <c r="J16" s="307">
        <v>6.2762956667000003</v>
      </c>
      <c r="K16" s="309">
        <v>25232995.873302002</v>
      </c>
      <c r="L16" s="307">
        <v>43.138118031799998</v>
      </c>
      <c r="M16" s="309">
        <v>29589280.864135999</v>
      </c>
      <c r="N16" s="307">
        <v>50.585586301500001</v>
      </c>
    </row>
    <row r="17" spans="1:14" s="305" customFormat="1" ht="13" customHeight="1">
      <c r="A17" s="306"/>
      <c r="B17" s="306" t="s">
        <v>41</v>
      </c>
      <c r="C17" s="306"/>
      <c r="D17" s="306"/>
      <c r="E17" s="306" t="s">
        <v>127</v>
      </c>
      <c r="F17" s="382"/>
      <c r="G17" s="306"/>
      <c r="H17" s="309">
        <v>317632.68</v>
      </c>
      <c r="I17" s="309">
        <v>11666.058112000001</v>
      </c>
      <c r="J17" s="307">
        <v>3.6728141802000001</v>
      </c>
      <c r="K17" s="309">
        <v>154332.66016999999</v>
      </c>
      <c r="L17" s="307">
        <v>48.588407266499999</v>
      </c>
      <c r="M17" s="309">
        <v>151633.96171800001</v>
      </c>
      <c r="N17" s="307">
        <v>47.738778553300001</v>
      </c>
    </row>
    <row r="18" spans="1:14" s="305" customFormat="1" ht="13" customHeight="1">
      <c r="A18" s="306"/>
      <c r="B18" s="306" t="s">
        <v>43</v>
      </c>
      <c r="C18" s="306"/>
      <c r="D18" s="306"/>
      <c r="E18" s="306" t="s">
        <v>128</v>
      </c>
      <c r="F18" s="382"/>
      <c r="G18" s="306"/>
      <c r="H18" s="309">
        <v>101659.45</v>
      </c>
      <c r="I18" s="309">
        <v>8532.4169380000003</v>
      </c>
      <c r="J18" s="307">
        <v>8.3931370255999997</v>
      </c>
      <c r="K18" s="309">
        <v>50396.796942000001</v>
      </c>
      <c r="L18" s="307">
        <v>49.574138894100003</v>
      </c>
      <c r="M18" s="309">
        <v>42730.236120000001</v>
      </c>
      <c r="N18" s="307">
        <v>42.0327240803</v>
      </c>
    </row>
    <row r="19" spans="1:14" s="305" customFormat="1" ht="13" customHeight="1">
      <c r="A19" s="306"/>
      <c r="B19" s="306" t="s">
        <v>46</v>
      </c>
      <c r="C19" s="306"/>
      <c r="D19" s="306"/>
      <c r="E19" s="306" t="s">
        <v>47</v>
      </c>
      <c r="F19" s="382"/>
      <c r="G19" s="306"/>
      <c r="H19" s="309">
        <v>247865.86</v>
      </c>
      <c r="I19" s="309">
        <v>14126.044040000001</v>
      </c>
      <c r="J19" s="307">
        <v>5.6990680524000004</v>
      </c>
      <c r="K19" s="309">
        <v>76504.679399999994</v>
      </c>
      <c r="L19" s="307">
        <v>30.865355721</v>
      </c>
      <c r="M19" s="309">
        <v>157235.13656000001</v>
      </c>
      <c r="N19" s="307">
        <v>63.435576226599999</v>
      </c>
    </row>
    <row r="20" spans="1:14" s="305" customFormat="1" ht="13" customHeight="1">
      <c r="A20" s="306"/>
      <c r="B20" s="306" t="s">
        <v>48</v>
      </c>
      <c r="C20" s="306"/>
      <c r="D20" s="306"/>
      <c r="E20" s="306" t="s">
        <v>49</v>
      </c>
      <c r="F20" s="382"/>
      <c r="G20" s="306"/>
      <c r="H20" s="309">
        <v>144542.49</v>
      </c>
      <c r="I20" s="309">
        <v>8714.4231099999997</v>
      </c>
      <c r="J20" s="307">
        <v>6.0289698275000001</v>
      </c>
      <c r="K20" s="309">
        <v>26314.288499999999</v>
      </c>
      <c r="L20" s="307">
        <v>18.2052270581</v>
      </c>
      <c r="M20" s="309">
        <v>109513.77839000001</v>
      </c>
      <c r="N20" s="307">
        <v>75.765803114400001</v>
      </c>
    </row>
    <row r="21" spans="1:14" s="305" customFormat="1" ht="13" customHeight="1">
      <c r="A21" s="306"/>
      <c r="B21" s="306" t="s">
        <v>50</v>
      </c>
      <c r="C21" s="306"/>
      <c r="D21" s="306"/>
      <c r="E21" s="306" t="s">
        <v>51</v>
      </c>
      <c r="F21" s="382"/>
      <c r="G21" s="306"/>
      <c r="H21" s="309">
        <v>4065083.55</v>
      </c>
      <c r="I21" s="309">
        <v>258465.097026</v>
      </c>
      <c r="J21" s="307">
        <v>6.3581742870999998</v>
      </c>
      <c r="K21" s="309">
        <v>1554927.695296</v>
      </c>
      <c r="L21" s="307">
        <v>38.250817631899999</v>
      </c>
      <c r="M21" s="309">
        <v>2251690.7576779998</v>
      </c>
      <c r="N21" s="307">
        <v>55.391008081000003</v>
      </c>
    </row>
    <row r="22" spans="1:14" s="305" customFormat="1" ht="13" customHeight="1">
      <c r="A22" s="306"/>
      <c r="B22" s="306" t="s">
        <v>52</v>
      </c>
      <c r="C22" s="306"/>
      <c r="D22" s="306"/>
      <c r="E22" s="306" t="s">
        <v>53</v>
      </c>
      <c r="F22" s="382"/>
      <c r="G22" s="306"/>
      <c r="H22" s="309">
        <v>4630940.04</v>
      </c>
      <c r="I22" s="309">
        <v>620344.93400100002</v>
      </c>
      <c r="J22" s="307">
        <v>13.3956589514</v>
      </c>
      <c r="K22" s="309">
        <v>2584297.059198</v>
      </c>
      <c r="L22" s="307">
        <v>55.805020943400002</v>
      </c>
      <c r="M22" s="309">
        <v>1426298.0468009999</v>
      </c>
      <c r="N22" s="307">
        <v>30.7993201052</v>
      </c>
    </row>
    <row r="23" spans="1:14" s="305" customFormat="1" ht="13" customHeight="1">
      <c r="A23" s="306"/>
      <c r="B23" s="306" t="s">
        <v>54</v>
      </c>
      <c r="C23" s="306"/>
      <c r="D23" s="306"/>
      <c r="E23" s="306" t="s">
        <v>55</v>
      </c>
      <c r="F23" s="382"/>
      <c r="G23" s="306"/>
      <c r="H23" s="309">
        <v>1149439.7</v>
      </c>
      <c r="I23" s="309">
        <v>74548.435022999998</v>
      </c>
      <c r="J23" s="307">
        <v>6.4856325236999997</v>
      </c>
      <c r="K23" s="309">
        <v>421714.71404400002</v>
      </c>
      <c r="L23" s="307">
        <v>36.688720082000003</v>
      </c>
      <c r="M23" s="309">
        <v>653176.55093300005</v>
      </c>
      <c r="N23" s="307">
        <v>56.825647394400001</v>
      </c>
    </row>
    <row r="24" spans="1:14" s="305" customFormat="1" ht="13" customHeight="1">
      <c r="A24" s="306"/>
      <c r="B24" s="306" t="s">
        <v>56</v>
      </c>
      <c r="C24" s="306"/>
      <c r="D24" s="306"/>
      <c r="E24" s="306" t="s">
        <v>129</v>
      </c>
      <c r="F24" s="382"/>
      <c r="G24" s="306"/>
      <c r="H24" s="309">
        <v>319005.65000000002</v>
      </c>
      <c r="I24" s="309">
        <v>20044.595791</v>
      </c>
      <c r="J24" s="307">
        <v>6.2834610581000003</v>
      </c>
      <c r="K24" s="309">
        <v>133298.18870900001</v>
      </c>
      <c r="L24" s="307">
        <v>41.785525964500003</v>
      </c>
      <c r="M24" s="309">
        <v>165662.86550000001</v>
      </c>
      <c r="N24" s="307">
        <v>51.931012977400002</v>
      </c>
    </row>
    <row r="25" spans="1:14" s="305" customFormat="1" ht="13" customHeight="1">
      <c r="A25" s="306"/>
      <c r="B25" s="306" t="s">
        <v>58</v>
      </c>
      <c r="C25" s="306"/>
      <c r="D25" s="306"/>
      <c r="E25" s="306" t="s">
        <v>59</v>
      </c>
      <c r="F25" s="382"/>
      <c r="G25" s="306"/>
      <c r="H25" s="309">
        <v>577923.06999999995</v>
      </c>
      <c r="I25" s="309">
        <v>38123.213829</v>
      </c>
      <c r="J25" s="307">
        <v>6.5965897206999999</v>
      </c>
      <c r="K25" s="309">
        <v>257155.93953500001</v>
      </c>
      <c r="L25" s="307">
        <v>44.4965693332</v>
      </c>
      <c r="M25" s="309">
        <v>282643.91663599998</v>
      </c>
      <c r="N25" s="307">
        <v>48.906840946099997</v>
      </c>
    </row>
    <row r="26" spans="1:14" s="305" customFormat="1" ht="13" customHeight="1">
      <c r="A26" s="306"/>
      <c r="B26" s="306" t="s">
        <v>60</v>
      </c>
      <c r="C26" s="306"/>
      <c r="D26" s="306"/>
      <c r="E26" s="306" t="s">
        <v>61</v>
      </c>
      <c r="F26" s="382"/>
      <c r="G26" s="306"/>
      <c r="H26" s="309">
        <v>921278.4</v>
      </c>
      <c r="I26" s="309">
        <v>48866.206143000003</v>
      </c>
      <c r="J26" s="307">
        <v>5.3041736508000001</v>
      </c>
      <c r="K26" s="309">
        <v>393033.24793299998</v>
      </c>
      <c r="L26" s="307">
        <v>42.661723962400004</v>
      </c>
      <c r="M26" s="309">
        <v>479378.945924</v>
      </c>
      <c r="N26" s="307">
        <v>52.034102386900003</v>
      </c>
    </row>
    <row r="27" spans="1:14" s="305" customFormat="1" ht="13" customHeight="1">
      <c r="A27" s="306"/>
      <c r="B27" s="306" t="s">
        <v>62</v>
      </c>
      <c r="C27" s="306"/>
      <c r="D27" s="306"/>
      <c r="E27" s="306" t="s">
        <v>63</v>
      </c>
      <c r="F27" s="382"/>
      <c r="G27" s="306"/>
      <c r="H27" s="309">
        <v>7739358.54</v>
      </c>
      <c r="I27" s="309">
        <v>282568.43974100001</v>
      </c>
      <c r="J27" s="307">
        <v>3.6510576204</v>
      </c>
      <c r="K27" s="309">
        <v>3670334.4972279998</v>
      </c>
      <c r="L27" s="307">
        <v>47.424272674000001</v>
      </c>
      <c r="M27" s="309">
        <v>3786455.6030310001</v>
      </c>
      <c r="N27" s="307">
        <v>48.924669705600003</v>
      </c>
    </row>
    <row r="28" spans="1:14" s="305" customFormat="1" ht="13" customHeight="1">
      <c r="A28" s="306"/>
      <c r="B28" s="306" t="s">
        <v>64</v>
      </c>
      <c r="C28" s="306"/>
      <c r="D28" s="306"/>
      <c r="E28" s="306" t="s">
        <v>65</v>
      </c>
      <c r="F28" s="382"/>
      <c r="G28" s="306"/>
      <c r="H28" s="309">
        <v>2692061.43</v>
      </c>
      <c r="I28" s="309">
        <v>153040.63613100001</v>
      </c>
      <c r="J28" s="307">
        <v>5.6848864748999999</v>
      </c>
      <c r="K28" s="309">
        <v>1114486.8024230001</v>
      </c>
      <c r="L28" s="307">
        <v>41.399010810199997</v>
      </c>
      <c r="M28" s="309">
        <v>1424533.9914460001</v>
      </c>
      <c r="N28" s="307">
        <v>52.916102714899999</v>
      </c>
    </row>
    <row r="29" spans="1:14" s="305" customFormat="1" ht="13" customHeight="1">
      <c r="A29" s="306"/>
      <c r="B29" s="306" t="s">
        <v>66</v>
      </c>
      <c r="C29" s="306"/>
      <c r="D29" s="306"/>
      <c r="E29" s="306" t="s">
        <v>67</v>
      </c>
      <c r="F29" s="382"/>
      <c r="G29" s="306"/>
      <c r="H29" s="309">
        <v>7116706.1399999997</v>
      </c>
      <c r="I29" s="309">
        <v>368150.60408100003</v>
      </c>
      <c r="J29" s="307">
        <v>5.1730477110999997</v>
      </c>
      <c r="K29" s="309">
        <v>3513597.3395059998</v>
      </c>
      <c r="L29" s="307">
        <v>49.371117345400002</v>
      </c>
      <c r="M29" s="309">
        <v>3234958.1964130001</v>
      </c>
      <c r="N29" s="307">
        <v>45.455834943500001</v>
      </c>
    </row>
    <row r="30" spans="1:14" s="305" customFormat="1" ht="13" customHeight="1">
      <c r="A30" s="306"/>
      <c r="B30" s="306" t="s">
        <v>68</v>
      </c>
      <c r="C30" s="306"/>
      <c r="D30" s="306"/>
      <c r="E30" s="306" t="s">
        <v>69</v>
      </c>
      <c r="F30" s="382"/>
      <c r="G30" s="306"/>
      <c r="H30" s="309">
        <v>25655845.309999999</v>
      </c>
      <c r="I30" s="309">
        <v>1521345.195843</v>
      </c>
      <c r="J30" s="307">
        <v>5.9298190235000003</v>
      </c>
      <c r="K30" s="309">
        <v>10179299.878625</v>
      </c>
      <c r="L30" s="307">
        <v>39.676337909099999</v>
      </c>
      <c r="M30" s="309">
        <v>13955200.235532001</v>
      </c>
      <c r="N30" s="307">
        <v>54.393843067399999</v>
      </c>
    </row>
    <row r="31" spans="1:14" s="305" customFormat="1" ht="13" customHeight="1">
      <c r="A31" s="306"/>
      <c r="B31" s="306" t="s">
        <v>70</v>
      </c>
      <c r="C31" s="306"/>
      <c r="D31" s="306"/>
      <c r="E31" s="306" t="s">
        <v>71</v>
      </c>
      <c r="F31" s="382"/>
      <c r="G31" s="306"/>
      <c r="H31" s="309">
        <v>1775685.44</v>
      </c>
      <c r="I31" s="309">
        <v>177767.23858</v>
      </c>
      <c r="J31" s="307">
        <v>10.011189739800001</v>
      </c>
      <c r="K31" s="309">
        <v>665724.27186700003</v>
      </c>
      <c r="L31" s="307">
        <v>37.491115085499999</v>
      </c>
      <c r="M31" s="309">
        <v>932193.92955300002</v>
      </c>
      <c r="N31" s="307">
        <v>52.497695174699999</v>
      </c>
    </row>
    <row r="32" spans="1:14" s="305" customFormat="1" ht="13" customHeight="1">
      <c r="A32" s="306"/>
      <c r="B32" s="306"/>
      <c r="C32" s="306" t="s">
        <v>72</v>
      </c>
      <c r="D32" s="306"/>
      <c r="E32" s="306"/>
      <c r="F32" s="382" t="s">
        <v>73</v>
      </c>
      <c r="G32" s="306"/>
      <c r="H32" s="309">
        <v>1491306.68</v>
      </c>
      <c r="I32" s="309">
        <v>149824.10553599999</v>
      </c>
      <c r="J32" s="307">
        <v>10.046498654200001</v>
      </c>
      <c r="K32" s="309">
        <v>560930.90723300003</v>
      </c>
      <c r="L32" s="307">
        <v>37.613383937400002</v>
      </c>
      <c r="M32" s="309">
        <v>780551.66723100003</v>
      </c>
      <c r="N32" s="307">
        <v>52.340117408399998</v>
      </c>
    </row>
    <row r="33" spans="1:14" s="305" customFormat="1" ht="13" customHeight="1">
      <c r="A33" s="306"/>
      <c r="B33" s="306" t="s">
        <v>74</v>
      </c>
      <c r="C33" s="306"/>
      <c r="D33" s="306"/>
      <c r="E33" s="306" t="s">
        <v>130</v>
      </c>
      <c r="F33" s="382"/>
      <c r="G33" s="306"/>
      <c r="H33" s="309">
        <v>1038474.11</v>
      </c>
      <c r="I33" s="309">
        <v>64921.584173000003</v>
      </c>
      <c r="J33" s="307">
        <v>6.2516324237000003</v>
      </c>
      <c r="K33" s="309">
        <v>437577.81392599997</v>
      </c>
      <c r="L33" s="307">
        <v>42.136612719799999</v>
      </c>
      <c r="M33" s="309">
        <v>535974.711901</v>
      </c>
      <c r="N33" s="307">
        <v>51.611754856499999</v>
      </c>
    </row>
    <row r="34" spans="1:14" s="305" customFormat="1" ht="4" customHeight="1">
      <c r="A34" s="306"/>
      <c r="B34" s="306"/>
      <c r="C34" s="306"/>
      <c r="D34" s="306"/>
      <c r="E34" s="306"/>
      <c r="F34" s="382"/>
      <c r="G34" s="306"/>
      <c r="H34" s="309"/>
      <c r="I34" s="309"/>
      <c r="J34" s="307"/>
      <c r="K34" s="309"/>
      <c r="L34" s="307"/>
      <c r="M34" s="309"/>
      <c r="N34" s="307"/>
    </row>
    <row r="35" spans="1:14" s="305" customFormat="1" ht="13" customHeight="1">
      <c r="A35" s="306" t="s">
        <v>76</v>
      </c>
      <c r="B35" s="306"/>
      <c r="C35" s="306"/>
      <c r="D35" s="306" t="s">
        <v>131</v>
      </c>
      <c r="E35" s="306"/>
      <c r="F35" s="382"/>
      <c r="G35" s="306"/>
      <c r="H35" s="309">
        <v>176544.19</v>
      </c>
      <c r="I35" s="309">
        <v>9975.2607150000003</v>
      </c>
      <c r="J35" s="307">
        <v>5.6502911338999997</v>
      </c>
      <c r="K35" s="309">
        <v>54705.972344000002</v>
      </c>
      <c r="L35" s="307">
        <v>30.987126987300002</v>
      </c>
      <c r="M35" s="309">
        <v>111862.956941</v>
      </c>
      <c r="N35" s="307">
        <v>63.3625818788</v>
      </c>
    </row>
    <row r="36" spans="1:14" s="305" customFormat="1" ht="13" customHeight="1">
      <c r="A36" s="306" t="s">
        <v>78</v>
      </c>
      <c r="B36" s="306"/>
      <c r="C36" s="306"/>
      <c r="D36" s="306" t="s">
        <v>79</v>
      </c>
      <c r="E36" s="306"/>
      <c r="F36" s="382"/>
      <c r="G36" s="306"/>
      <c r="H36" s="309">
        <v>84582.399999999994</v>
      </c>
      <c r="I36" s="309">
        <v>4414.3116239999999</v>
      </c>
      <c r="J36" s="307">
        <v>5.2189481782999998</v>
      </c>
      <c r="K36" s="309">
        <v>45082.054742</v>
      </c>
      <c r="L36" s="307">
        <v>53.299569108900002</v>
      </c>
      <c r="M36" s="309">
        <v>35086.033633999999</v>
      </c>
      <c r="N36" s="307">
        <v>41.4814827127</v>
      </c>
    </row>
    <row r="37" spans="1:14" s="305" customFormat="1" ht="13" customHeight="1">
      <c r="A37" s="306" t="s">
        <v>80</v>
      </c>
      <c r="B37" s="306"/>
      <c r="C37" s="306"/>
      <c r="D37" s="306" t="s">
        <v>81</v>
      </c>
      <c r="E37" s="306"/>
      <c r="F37" s="382"/>
      <c r="G37" s="306"/>
      <c r="H37" s="309">
        <v>3379697</v>
      </c>
      <c r="I37" s="309">
        <v>169904</v>
      </c>
      <c r="J37" s="307">
        <v>5</v>
      </c>
      <c r="K37" s="309">
        <v>1883982</v>
      </c>
      <c r="L37" s="307">
        <v>55.7</v>
      </c>
      <c r="M37" s="309">
        <v>1325812</v>
      </c>
      <c r="N37" s="307">
        <v>39.200000000000003</v>
      </c>
    </row>
    <row r="38" spans="1:14" s="305" customFormat="1" ht="13" customHeight="1">
      <c r="A38" s="306"/>
      <c r="B38" s="306" t="s">
        <v>132</v>
      </c>
      <c r="C38" s="306"/>
      <c r="D38" s="306"/>
      <c r="E38" s="306" t="s">
        <v>133</v>
      </c>
      <c r="F38" s="382"/>
      <c r="G38" s="306"/>
      <c r="H38" s="309">
        <v>2637389</v>
      </c>
      <c r="I38" s="309">
        <v>136530</v>
      </c>
      <c r="J38" s="307">
        <v>5.2</v>
      </c>
      <c r="K38" s="309">
        <v>1394509</v>
      </c>
      <c r="L38" s="307">
        <v>52.9</v>
      </c>
      <c r="M38" s="309">
        <v>1106350</v>
      </c>
      <c r="N38" s="307">
        <v>41.9</v>
      </c>
    </row>
    <row r="39" spans="1:14" s="305" customFormat="1" ht="13" customHeight="1">
      <c r="A39" s="306" t="s">
        <v>82</v>
      </c>
      <c r="B39" s="306"/>
      <c r="C39" s="306"/>
      <c r="D39" s="306" t="s">
        <v>83</v>
      </c>
      <c r="E39" s="306"/>
      <c r="F39" s="382"/>
      <c r="G39" s="306"/>
      <c r="H39" s="309">
        <v>248445</v>
      </c>
      <c r="I39" s="309">
        <v>164911</v>
      </c>
      <c r="J39" s="307">
        <v>66.400000000000006</v>
      </c>
      <c r="K39" s="309">
        <v>20549</v>
      </c>
      <c r="L39" s="307">
        <v>8.3000000000000007</v>
      </c>
      <c r="M39" s="309">
        <v>62986</v>
      </c>
      <c r="N39" s="307">
        <v>25.4</v>
      </c>
    </row>
    <row r="40" spans="1:14" s="305" customFormat="1" ht="13" customHeight="1">
      <c r="A40" s="306" t="s">
        <v>84</v>
      </c>
      <c r="B40" s="306"/>
      <c r="C40" s="306"/>
      <c r="D40" s="306" t="s">
        <v>85</v>
      </c>
      <c r="E40" s="306"/>
      <c r="F40" s="382"/>
      <c r="G40" s="306"/>
      <c r="H40" s="309">
        <v>5593721</v>
      </c>
      <c r="I40" s="309">
        <v>339129</v>
      </c>
      <c r="J40" s="307">
        <v>6.1</v>
      </c>
      <c r="K40" s="309">
        <v>3712279</v>
      </c>
      <c r="L40" s="307">
        <v>66.400000000000006</v>
      </c>
      <c r="M40" s="309">
        <v>1542313</v>
      </c>
      <c r="N40" s="307">
        <v>27.6</v>
      </c>
    </row>
    <row r="41" spans="1:14" s="305" customFormat="1" ht="13" customHeight="1">
      <c r="A41" s="306"/>
      <c r="B41" s="306" t="s">
        <v>86</v>
      </c>
      <c r="C41" s="306"/>
      <c r="D41" s="306"/>
      <c r="E41" s="306" t="s">
        <v>87</v>
      </c>
      <c r="F41" s="382"/>
      <c r="G41" s="306"/>
      <c r="H41" s="309">
        <v>2397460</v>
      </c>
      <c r="I41" s="309">
        <v>80983</v>
      </c>
      <c r="J41" s="307">
        <v>3.4</v>
      </c>
      <c r="K41" s="309">
        <v>1799844</v>
      </c>
      <c r="L41" s="307">
        <v>75.099999999999994</v>
      </c>
      <c r="M41" s="309">
        <v>516633</v>
      </c>
      <c r="N41" s="307">
        <v>21.5</v>
      </c>
    </row>
    <row r="42" spans="1:14" s="305" customFormat="1" ht="13" customHeight="1">
      <c r="A42" s="306"/>
      <c r="B42" s="306" t="s">
        <v>88</v>
      </c>
      <c r="C42" s="306"/>
      <c r="D42" s="306"/>
      <c r="E42" s="306" t="s">
        <v>89</v>
      </c>
      <c r="F42" s="382"/>
      <c r="G42" s="306"/>
      <c r="H42" s="309">
        <v>2919868</v>
      </c>
      <c r="I42" s="309">
        <v>236025</v>
      </c>
      <c r="J42" s="307">
        <v>8.1</v>
      </c>
      <c r="K42" s="309">
        <v>1746748</v>
      </c>
      <c r="L42" s="307">
        <v>59.8</v>
      </c>
      <c r="M42" s="309">
        <v>937095</v>
      </c>
      <c r="N42" s="307">
        <v>32.1</v>
      </c>
    </row>
    <row r="43" spans="1:14" s="305" customFormat="1" ht="13" customHeight="1">
      <c r="A43" s="306"/>
      <c r="B43" s="306"/>
      <c r="C43" s="306" t="s">
        <v>90</v>
      </c>
      <c r="D43" s="306"/>
      <c r="E43" s="306"/>
      <c r="F43" s="382" t="s">
        <v>91</v>
      </c>
      <c r="G43" s="306"/>
      <c r="H43" s="309">
        <v>285542</v>
      </c>
      <c r="I43" s="309">
        <v>32924</v>
      </c>
      <c r="J43" s="307">
        <v>11.5</v>
      </c>
      <c r="K43" s="309">
        <v>187586</v>
      </c>
      <c r="L43" s="307">
        <v>65.7</v>
      </c>
      <c r="M43" s="309">
        <v>65032</v>
      </c>
      <c r="N43" s="307">
        <v>22.8</v>
      </c>
    </row>
    <row r="44" spans="1:14" s="305" customFormat="1" ht="13" customHeight="1">
      <c r="A44" s="306" t="s">
        <v>92</v>
      </c>
      <c r="B44" s="306"/>
      <c r="C44" s="306"/>
      <c r="D44" s="306" t="s">
        <v>93</v>
      </c>
      <c r="E44" s="306"/>
      <c r="F44" s="382"/>
      <c r="G44" s="306"/>
      <c r="H44" s="309">
        <v>617236</v>
      </c>
      <c r="I44" s="309">
        <v>29303</v>
      </c>
      <c r="J44" s="307">
        <v>4.7</v>
      </c>
      <c r="K44" s="309">
        <v>300433</v>
      </c>
      <c r="L44" s="307">
        <v>48.7</v>
      </c>
      <c r="M44" s="309">
        <v>287499</v>
      </c>
      <c r="N44" s="307">
        <v>46.6</v>
      </c>
    </row>
    <row r="45" spans="1:14" s="305" customFormat="1" ht="13" customHeight="1">
      <c r="A45" s="306"/>
      <c r="B45" s="306"/>
      <c r="C45" s="306"/>
      <c r="D45" s="306"/>
      <c r="E45" s="306"/>
      <c r="F45" s="382"/>
      <c r="G45" s="306"/>
      <c r="H45" s="309"/>
      <c r="I45" s="309"/>
      <c r="J45" s="307"/>
      <c r="K45" s="309"/>
      <c r="L45" s="307"/>
      <c r="M45" s="309"/>
      <c r="N45" s="307"/>
    </row>
    <row r="46" spans="1:14" s="305" customFormat="1" ht="13" customHeight="1">
      <c r="A46" s="306" t="s">
        <v>94</v>
      </c>
      <c r="B46" s="306"/>
      <c r="C46" s="306"/>
      <c r="D46" s="306"/>
      <c r="E46" s="306"/>
      <c r="F46" s="382"/>
      <c r="G46" s="306"/>
      <c r="H46" s="309">
        <v>68787323</v>
      </c>
      <c r="I46" s="309">
        <v>4397032</v>
      </c>
      <c r="J46" s="307">
        <v>6.4</v>
      </c>
      <c r="K46" s="309">
        <v>31321515</v>
      </c>
      <c r="L46" s="307">
        <v>45.5</v>
      </c>
      <c r="M46" s="309">
        <v>33068776</v>
      </c>
      <c r="N46" s="307">
        <v>48.1</v>
      </c>
    </row>
    <row r="47" spans="1:14" s="305" customFormat="1" ht="13" customHeight="1">
      <c r="A47" s="306"/>
      <c r="B47" s="306"/>
      <c r="C47" s="306"/>
      <c r="D47" s="306"/>
      <c r="E47" s="306"/>
      <c r="F47" s="382"/>
      <c r="G47" s="306"/>
      <c r="H47" s="309"/>
      <c r="I47" s="309"/>
      <c r="J47" s="307"/>
      <c r="K47" s="309"/>
      <c r="L47" s="307"/>
      <c r="M47" s="309"/>
      <c r="N47" s="307"/>
    </row>
    <row r="48" spans="1:14" s="305" customFormat="1" ht="13" customHeight="1">
      <c r="A48" s="306" t="s">
        <v>134</v>
      </c>
      <c r="B48" s="306"/>
      <c r="C48" s="306"/>
      <c r="D48" s="306"/>
      <c r="E48" s="306"/>
      <c r="F48" s="382"/>
      <c r="G48" s="306"/>
      <c r="H48" s="309"/>
      <c r="I48" s="309"/>
      <c r="J48" s="307"/>
      <c r="K48" s="309"/>
      <c r="L48" s="307"/>
      <c r="M48" s="309"/>
      <c r="N48" s="307"/>
    </row>
    <row r="49" spans="1:14" s="305" customFormat="1" ht="4" customHeight="1">
      <c r="A49" s="306"/>
      <c r="B49" s="306"/>
      <c r="C49" s="306"/>
      <c r="D49" s="306"/>
      <c r="E49" s="306"/>
      <c r="F49" s="382"/>
      <c r="G49" s="306"/>
      <c r="H49" s="309"/>
      <c r="I49" s="309"/>
      <c r="J49" s="307"/>
      <c r="K49" s="309"/>
      <c r="L49" s="307"/>
      <c r="M49" s="309"/>
      <c r="N49" s="307"/>
    </row>
    <row r="50" spans="1:14" s="305" customFormat="1" ht="13" customHeight="1">
      <c r="A50" s="306" t="s">
        <v>135</v>
      </c>
      <c r="B50" s="306"/>
      <c r="C50" s="306"/>
      <c r="D50" s="306"/>
      <c r="E50" s="306"/>
      <c r="F50" s="382"/>
      <c r="G50" s="306"/>
      <c r="H50" s="309">
        <v>53032055.119999997</v>
      </c>
      <c r="I50" s="309">
        <v>3336572.9601179999</v>
      </c>
      <c r="J50" s="307">
        <v>6.2916154249999998</v>
      </c>
      <c r="K50" s="309">
        <v>22910896.035908997</v>
      </c>
      <c r="L50" s="307">
        <v>43.201976585799997</v>
      </c>
      <c r="M50" s="309">
        <v>26784586.123972997</v>
      </c>
      <c r="N50" s="307">
        <v>50.5064079892</v>
      </c>
    </row>
    <row r="51" spans="1:14" s="305" customFormat="1" ht="13" customHeight="1">
      <c r="A51" s="306"/>
      <c r="B51" s="306" t="s">
        <v>136</v>
      </c>
      <c r="C51" s="306"/>
      <c r="D51" s="306"/>
      <c r="E51" s="306"/>
      <c r="F51" s="382"/>
      <c r="G51" s="306"/>
      <c r="H51" s="309">
        <v>14263536.369999999</v>
      </c>
      <c r="I51" s="309">
        <v>1106962.4071150001</v>
      </c>
      <c r="J51" s="307">
        <v>7.7607851124999998</v>
      </c>
      <c r="K51" s="309">
        <v>6980606.7724080002</v>
      </c>
      <c r="L51" s="307">
        <v>48.940224859600001</v>
      </c>
      <c r="M51" s="309">
        <v>6175967.1904769996</v>
      </c>
      <c r="N51" s="307">
        <v>43.298990027899997</v>
      </c>
    </row>
    <row r="52" spans="1:14" s="305" customFormat="1" ht="13" customHeight="1">
      <c r="A52" s="306"/>
      <c r="B52" s="306" t="s">
        <v>137</v>
      </c>
      <c r="C52" s="306"/>
      <c r="D52" s="306"/>
      <c r="E52" s="306"/>
      <c r="F52" s="382"/>
      <c r="G52" s="306"/>
      <c r="H52" s="309">
        <v>38768518.75</v>
      </c>
      <c r="I52" s="309">
        <v>2229610.5530030001</v>
      </c>
      <c r="J52" s="307">
        <v>5.7510852229999996</v>
      </c>
      <c r="K52" s="309">
        <v>15930289.263500998</v>
      </c>
      <c r="L52" s="307">
        <v>41.090786486399999</v>
      </c>
      <c r="M52" s="309">
        <v>20608618.933495998</v>
      </c>
      <c r="N52" s="307">
        <v>53.158128290599997</v>
      </c>
    </row>
    <row r="53" spans="1:14" s="305" customFormat="1" ht="13" customHeight="1">
      <c r="A53" s="306" t="s">
        <v>138</v>
      </c>
      <c r="B53" s="306"/>
      <c r="C53" s="306"/>
      <c r="D53" s="306"/>
      <c r="E53" s="306"/>
      <c r="F53" s="382"/>
      <c r="G53" s="306"/>
      <c r="H53" s="309">
        <v>8432004</v>
      </c>
      <c r="I53" s="309">
        <v>469924</v>
      </c>
      <c r="J53" s="307">
        <v>5.6</v>
      </c>
      <c r="K53" s="309">
        <v>5276798</v>
      </c>
      <c r="L53" s="307">
        <v>62.6</v>
      </c>
      <c r="M53" s="309">
        <v>2685283</v>
      </c>
      <c r="N53" s="307">
        <v>31.8</v>
      </c>
    </row>
    <row r="54" spans="1:14" s="305" customFormat="1" ht="13" customHeight="1">
      <c r="A54" s="306" t="s">
        <v>139</v>
      </c>
      <c r="B54" s="306"/>
      <c r="C54" s="306"/>
      <c r="D54" s="306"/>
      <c r="E54" s="306"/>
      <c r="F54" s="382"/>
      <c r="G54" s="306"/>
      <c r="H54" s="309">
        <v>7323264</v>
      </c>
      <c r="I54" s="309">
        <v>590535</v>
      </c>
      <c r="J54" s="307">
        <v>8.1</v>
      </c>
      <c r="K54" s="309">
        <v>3133822</v>
      </c>
      <c r="L54" s="307">
        <v>42.8</v>
      </c>
      <c r="M54" s="309">
        <v>3598907</v>
      </c>
      <c r="N54" s="307">
        <v>49.1</v>
      </c>
    </row>
    <row r="55" spans="1:14" s="305" customFormat="1" ht="13" customHeight="1">
      <c r="A55" s="306"/>
      <c r="B55" s="306"/>
      <c r="C55" s="306"/>
      <c r="D55" s="306"/>
      <c r="E55" s="306"/>
      <c r="F55" s="382"/>
      <c r="G55" s="306"/>
      <c r="H55" s="309"/>
      <c r="I55" s="309"/>
      <c r="J55" s="307"/>
      <c r="K55" s="309"/>
      <c r="L55" s="307"/>
      <c r="M55" s="309"/>
      <c r="N55" s="307"/>
    </row>
    <row r="56" spans="1:14" s="305" customFormat="1" ht="13" customHeight="1">
      <c r="A56" s="306" t="s">
        <v>94</v>
      </c>
      <c r="B56" s="306"/>
      <c r="C56" s="306"/>
      <c r="D56" s="306"/>
      <c r="E56" s="306"/>
      <c r="F56" s="382"/>
      <c r="G56" s="306"/>
      <c r="H56" s="309">
        <v>68787323</v>
      </c>
      <c r="I56" s="309">
        <v>4397032</v>
      </c>
      <c r="J56" s="307">
        <v>6.4</v>
      </c>
      <c r="K56" s="309">
        <v>31321515</v>
      </c>
      <c r="L56" s="307">
        <v>45.5</v>
      </c>
      <c r="M56" s="309">
        <v>33068776</v>
      </c>
      <c r="N56" s="307">
        <v>48.1</v>
      </c>
    </row>
    <row r="57" spans="1:14" s="305" customFormat="1" ht="13" customHeight="1">
      <c r="A57" s="306"/>
      <c r="B57" s="306"/>
      <c r="C57" s="306"/>
      <c r="D57" s="306"/>
      <c r="E57" s="306"/>
      <c r="F57" s="382"/>
      <c r="G57" s="306"/>
      <c r="H57" s="309"/>
      <c r="I57" s="309"/>
      <c r="J57" s="307"/>
      <c r="K57" s="309"/>
      <c r="L57" s="307"/>
      <c r="M57" s="309"/>
      <c r="N57" s="307"/>
    </row>
    <row r="58" spans="1:14" s="305" customFormat="1" ht="13" customHeight="1">
      <c r="A58" s="596" t="s">
        <v>140</v>
      </c>
      <c r="B58" s="596"/>
      <c r="C58" s="596"/>
      <c r="D58" s="596"/>
      <c r="E58" s="596"/>
      <c r="F58" s="596"/>
      <c r="G58" s="596"/>
      <c r="H58" s="309"/>
      <c r="I58" s="309"/>
      <c r="J58" s="307"/>
      <c r="K58" s="309"/>
      <c r="L58" s="307"/>
      <c r="M58" s="309"/>
      <c r="N58" s="307"/>
    </row>
    <row r="59" spans="1:14" s="305" customFormat="1" ht="4" customHeight="1">
      <c r="A59" s="596"/>
      <c r="B59" s="596"/>
      <c r="C59" s="596"/>
      <c r="D59" s="596"/>
      <c r="E59" s="596"/>
      <c r="F59" s="596"/>
      <c r="G59" s="596"/>
      <c r="H59" s="309"/>
      <c r="I59" s="309"/>
      <c r="J59" s="307"/>
      <c r="K59" s="309"/>
      <c r="L59" s="307"/>
      <c r="M59" s="309"/>
      <c r="N59" s="307"/>
    </row>
    <row r="60" spans="1:14" s="305" customFormat="1" ht="13" customHeight="1">
      <c r="A60" s="596"/>
      <c r="B60" s="596"/>
      <c r="C60" s="596"/>
      <c r="D60" s="596"/>
      <c r="E60" s="596"/>
      <c r="F60" s="665" t="s">
        <v>544</v>
      </c>
      <c r="G60" s="596" t="s">
        <v>543</v>
      </c>
      <c r="H60" s="309">
        <v>777630</v>
      </c>
      <c r="I60" s="309">
        <v>52912</v>
      </c>
      <c r="J60" s="307">
        <v>6.8</v>
      </c>
      <c r="K60" s="309">
        <v>403113</v>
      </c>
      <c r="L60" s="307">
        <v>51.8</v>
      </c>
      <c r="M60" s="309">
        <v>321605</v>
      </c>
      <c r="N60" s="307">
        <v>41.4</v>
      </c>
    </row>
    <row r="61" spans="1:14" s="305" customFormat="1" ht="13" customHeight="1">
      <c r="A61" s="666"/>
      <c r="B61" s="667"/>
      <c r="C61" s="803" t="s">
        <v>546</v>
      </c>
      <c r="D61" s="803"/>
      <c r="E61" s="803"/>
      <c r="F61" s="803"/>
      <c r="G61" s="596" t="s">
        <v>543</v>
      </c>
      <c r="H61" s="309">
        <v>1192559</v>
      </c>
      <c r="I61" s="309">
        <v>90907</v>
      </c>
      <c r="J61" s="307">
        <v>7.6</v>
      </c>
      <c r="K61" s="309">
        <v>600937</v>
      </c>
      <c r="L61" s="307">
        <v>50.4</v>
      </c>
      <c r="M61" s="309">
        <v>500715</v>
      </c>
      <c r="N61" s="307">
        <v>42</v>
      </c>
    </row>
    <row r="62" spans="1:14" s="305" customFormat="1" ht="13" customHeight="1">
      <c r="A62" s="666"/>
      <c r="B62" s="667"/>
      <c r="C62" s="803" t="s">
        <v>547</v>
      </c>
      <c r="D62" s="803"/>
      <c r="E62" s="803"/>
      <c r="F62" s="803"/>
      <c r="G62" s="596" t="s">
        <v>543</v>
      </c>
      <c r="H62" s="309">
        <v>1183719</v>
      </c>
      <c r="I62" s="309">
        <v>81623</v>
      </c>
      <c r="J62" s="307">
        <v>6.9</v>
      </c>
      <c r="K62" s="309">
        <v>593293</v>
      </c>
      <c r="L62" s="307">
        <v>50.1</v>
      </c>
      <c r="M62" s="309">
        <v>508802</v>
      </c>
      <c r="N62" s="307">
        <v>43</v>
      </c>
    </row>
    <row r="63" spans="1:14" s="305" customFormat="1" ht="13" customHeight="1">
      <c r="A63" s="666"/>
      <c r="B63" s="667"/>
      <c r="C63" s="803" t="s">
        <v>548</v>
      </c>
      <c r="D63" s="803"/>
      <c r="E63" s="803"/>
      <c r="F63" s="803"/>
      <c r="G63" s="596" t="s">
        <v>543</v>
      </c>
      <c r="H63" s="309">
        <v>2571109</v>
      </c>
      <c r="I63" s="309">
        <v>189159</v>
      </c>
      <c r="J63" s="307">
        <v>7.4</v>
      </c>
      <c r="K63" s="309">
        <v>1286284</v>
      </c>
      <c r="L63" s="307">
        <v>50</v>
      </c>
      <c r="M63" s="309">
        <v>1095666</v>
      </c>
      <c r="N63" s="307">
        <v>42.6</v>
      </c>
    </row>
    <row r="64" spans="1:14" s="305" customFormat="1" ht="13" customHeight="1">
      <c r="A64" s="666"/>
      <c r="B64" s="667"/>
      <c r="C64" s="803" t="s">
        <v>549</v>
      </c>
      <c r="D64" s="803">
        <v>499</v>
      </c>
      <c r="E64" s="803"/>
      <c r="F64" s="803"/>
      <c r="G64" s="596" t="s">
        <v>543</v>
      </c>
      <c r="H64" s="309">
        <v>3160119</v>
      </c>
      <c r="I64" s="309">
        <v>182915</v>
      </c>
      <c r="J64" s="307">
        <v>5.8</v>
      </c>
      <c r="K64" s="309">
        <v>1485092</v>
      </c>
      <c r="L64" s="307">
        <v>47</v>
      </c>
      <c r="M64" s="309">
        <v>1492112</v>
      </c>
      <c r="N64" s="307">
        <v>47.2</v>
      </c>
    </row>
    <row r="65" spans="1:14" s="305" customFormat="1" ht="13" customHeight="1">
      <c r="A65" s="666"/>
      <c r="B65" s="667"/>
      <c r="C65" s="803" t="s">
        <v>550</v>
      </c>
      <c r="D65" s="803">
        <v>999</v>
      </c>
      <c r="E65" s="803"/>
      <c r="F65" s="803"/>
      <c r="G65" s="596" t="s">
        <v>543</v>
      </c>
      <c r="H65" s="309">
        <v>4098690</v>
      </c>
      <c r="I65" s="309">
        <v>241673</v>
      </c>
      <c r="J65" s="307">
        <v>5.9</v>
      </c>
      <c r="K65" s="309">
        <v>1836923</v>
      </c>
      <c r="L65" s="307">
        <v>44.8</v>
      </c>
      <c r="M65" s="309">
        <v>2020094</v>
      </c>
      <c r="N65" s="307">
        <v>49.3</v>
      </c>
    </row>
    <row r="66" spans="1:14" s="305" customFormat="1" ht="13" customHeight="1">
      <c r="A66" s="666"/>
      <c r="B66" s="803" t="s">
        <v>551</v>
      </c>
      <c r="C66" s="803"/>
      <c r="D66" s="803"/>
      <c r="E66" s="803"/>
      <c r="F66" s="803"/>
      <c r="G66" s="596" t="s">
        <v>543</v>
      </c>
      <c r="H66" s="309">
        <v>5822043</v>
      </c>
      <c r="I66" s="309">
        <v>391767</v>
      </c>
      <c r="J66" s="307">
        <v>6.7</v>
      </c>
      <c r="K66" s="309">
        <v>2505825</v>
      </c>
      <c r="L66" s="307">
        <v>43</v>
      </c>
      <c r="M66" s="309">
        <v>2924451</v>
      </c>
      <c r="N66" s="307">
        <v>50.2</v>
      </c>
    </row>
    <row r="67" spans="1:14" s="305" customFormat="1" ht="13" customHeight="1">
      <c r="A67" s="666"/>
      <c r="B67" s="803" t="s">
        <v>552</v>
      </c>
      <c r="C67" s="803"/>
      <c r="D67" s="803">
        <v>4999</v>
      </c>
      <c r="E67" s="803"/>
      <c r="F67" s="803"/>
      <c r="G67" s="596" t="s">
        <v>543</v>
      </c>
      <c r="H67" s="309">
        <v>7571179</v>
      </c>
      <c r="I67" s="309">
        <v>604809</v>
      </c>
      <c r="J67" s="307">
        <v>8</v>
      </c>
      <c r="K67" s="309">
        <v>3284521</v>
      </c>
      <c r="L67" s="307">
        <v>43.4</v>
      </c>
      <c r="M67" s="309">
        <v>3681849</v>
      </c>
      <c r="N67" s="307">
        <v>48.6</v>
      </c>
    </row>
    <row r="68" spans="1:14" s="305" customFormat="1" ht="13" customHeight="1">
      <c r="A68" s="666"/>
      <c r="B68" s="803" t="s">
        <v>553</v>
      </c>
      <c r="C68" s="803"/>
      <c r="D68" s="803">
        <v>9999</v>
      </c>
      <c r="E68" s="803"/>
      <c r="F68" s="803"/>
      <c r="G68" s="596" t="s">
        <v>543</v>
      </c>
      <c r="H68" s="309">
        <v>6771334</v>
      </c>
      <c r="I68" s="309">
        <v>464818</v>
      </c>
      <c r="J68" s="307">
        <v>6.9</v>
      </c>
      <c r="K68" s="309">
        <v>3642234</v>
      </c>
      <c r="L68" s="307">
        <v>53.8</v>
      </c>
      <c r="M68" s="309">
        <v>2664283</v>
      </c>
      <c r="N68" s="307">
        <v>39.299999999999997</v>
      </c>
    </row>
    <row r="69" spans="1:14" s="305" customFormat="1" ht="13" customHeight="1">
      <c r="A69" s="583"/>
      <c r="B69" s="802">
        <v>10000</v>
      </c>
      <c r="C69" s="803"/>
      <c r="D69" s="803"/>
      <c r="E69" s="803"/>
      <c r="F69" s="803"/>
      <c r="G69" s="596" t="s">
        <v>545</v>
      </c>
      <c r="H69" s="309">
        <v>35638941</v>
      </c>
      <c r="I69" s="309">
        <v>2096449</v>
      </c>
      <c r="J69" s="307">
        <v>5.9</v>
      </c>
      <c r="K69" s="309">
        <v>15683293</v>
      </c>
      <c r="L69" s="307">
        <v>44</v>
      </c>
      <c r="M69" s="309">
        <v>17859200</v>
      </c>
      <c r="N69" s="307">
        <v>50.1</v>
      </c>
    </row>
    <row r="70" spans="1:14" s="305" customFormat="1" ht="13" customHeight="1">
      <c r="A70" s="596"/>
      <c r="B70" s="596"/>
      <c r="C70" s="596"/>
      <c r="D70" s="596"/>
      <c r="E70" s="596"/>
      <c r="F70" s="596"/>
      <c r="G70" s="596"/>
      <c r="H70" s="309"/>
      <c r="I70" s="309"/>
      <c r="J70" s="307"/>
      <c r="K70" s="309"/>
      <c r="L70" s="307"/>
      <c r="M70" s="309"/>
      <c r="N70" s="307"/>
    </row>
    <row r="71" spans="1:14" s="305" customFormat="1" ht="13" customHeight="1">
      <c r="A71" s="596" t="s">
        <v>94</v>
      </c>
      <c r="B71" s="596"/>
      <c r="C71" s="596"/>
      <c r="D71" s="596"/>
      <c r="E71" s="596"/>
      <c r="F71" s="596"/>
      <c r="G71" s="596"/>
      <c r="H71" s="309">
        <v>68787323</v>
      </c>
      <c r="I71" s="309">
        <v>4397032</v>
      </c>
      <c r="J71" s="307">
        <v>6.4</v>
      </c>
      <c r="K71" s="309">
        <v>31321515</v>
      </c>
      <c r="L71" s="307">
        <v>45.5</v>
      </c>
      <c r="M71" s="309">
        <v>33068776</v>
      </c>
      <c r="N71" s="307">
        <v>48.1</v>
      </c>
    </row>
    <row r="72" spans="1:14" s="305" customFormat="1">
      <c r="A72" s="306"/>
      <c r="B72" s="306"/>
      <c r="C72" s="306"/>
      <c r="D72" s="306"/>
      <c r="E72" s="306"/>
      <c r="F72" s="382"/>
      <c r="G72" s="306"/>
      <c r="H72" s="383"/>
      <c r="I72" s="383"/>
      <c r="J72" s="365"/>
      <c r="K72" s="383"/>
      <c r="L72" s="365"/>
      <c r="M72" s="383"/>
      <c r="N72" s="365"/>
    </row>
    <row r="73" spans="1:14" s="305" customFormat="1">
      <c r="A73" s="368" t="s">
        <v>7</v>
      </c>
      <c r="B73" s="300"/>
      <c r="C73" s="300"/>
      <c r="D73" s="300"/>
      <c r="E73" s="300"/>
      <c r="F73" s="384"/>
      <c r="G73" s="300"/>
      <c r="H73" s="383"/>
      <c r="I73" s="383"/>
      <c r="J73" s="365"/>
      <c r="K73" s="383"/>
      <c r="L73" s="365"/>
      <c r="M73" s="383"/>
      <c r="N73" s="365"/>
    </row>
    <row r="74" spans="1:14" ht="12.75" customHeight="1">
      <c r="A74" s="349" t="s">
        <v>297</v>
      </c>
      <c r="B74" s="300"/>
      <c r="C74" s="300"/>
      <c r="D74" s="300"/>
      <c r="E74" s="385"/>
      <c r="F74" s="385"/>
      <c r="G74" s="385"/>
      <c r="H74" s="386"/>
      <c r="I74" s="386"/>
      <c r="J74" s="365"/>
      <c r="K74" s="365"/>
      <c r="L74" s="365"/>
      <c r="M74" s="386"/>
      <c r="N74" s="365"/>
    </row>
    <row r="75" spans="1:14" ht="14.5">
      <c r="A75" s="349" t="s">
        <v>298</v>
      </c>
      <c r="B75" s="384"/>
      <c r="C75" s="384"/>
      <c r="D75" s="384"/>
      <c r="E75" s="384"/>
      <c r="F75" s="384"/>
      <c r="G75" s="384"/>
      <c r="H75" s="386"/>
      <c r="I75" s="386"/>
      <c r="J75" s="365"/>
      <c r="K75" s="365"/>
      <c r="L75" s="365"/>
      <c r="M75" s="386"/>
      <c r="N75" s="365"/>
    </row>
    <row r="76" spans="1:14">
      <c r="A76" s="368" t="s">
        <v>8</v>
      </c>
      <c r="B76" s="384"/>
      <c r="C76" s="384"/>
      <c r="D76" s="384"/>
      <c r="E76" s="384"/>
      <c r="F76" s="384"/>
      <c r="G76" s="384"/>
      <c r="H76" s="386"/>
      <c r="I76" s="386"/>
      <c r="J76" s="365"/>
      <c r="K76" s="365"/>
      <c r="L76" s="365"/>
      <c r="M76" s="386"/>
      <c r="N76" s="365"/>
    </row>
    <row r="77" spans="1:14">
      <c r="A77" s="369" t="s">
        <v>30</v>
      </c>
      <c r="B77" s="384"/>
      <c r="C77" s="384"/>
      <c r="D77" s="384"/>
      <c r="E77" s="384"/>
      <c r="F77" s="384"/>
      <c r="G77" s="384"/>
      <c r="H77" s="386"/>
      <c r="I77" s="386"/>
      <c r="J77" s="365"/>
      <c r="K77" s="365"/>
      <c r="L77" s="365"/>
      <c r="M77" s="386"/>
      <c r="N77" s="365"/>
    </row>
    <row r="78" spans="1:14">
      <c r="A78" s="384"/>
      <c r="B78" s="384"/>
      <c r="C78" s="384"/>
      <c r="D78" s="384"/>
      <c r="E78" s="384"/>
      <c r="F78" s="384"/>
      <c r="G78" s="384"/>
      <c r="H78" s="386"/>
      <c r="I78" s="386"/>
      <c r="J78" s="365"/>
      <c r="K78" s="365"/>
      <c r="L78" s="365"/>
      <c r="M78" s="386"/>
      <c r="N78" s="365"/>
    </row>
    <row r="79" spans="1:14">
      <c r="A79" s="384"/>
      <c r="B79" s="384"/>
      <c r="C79" s="384"/>
      <c r="D79" s="384"/>
      <c r="E79" s="384"/>
      <c r="F79" s="384"/>
      <c r="G79" s="384"/>
      <c r="H79" s="386"/>
      <c r="I79" s="386"/>
      <c r="J79" s="365"/>
      <c r="K79" s="365"/>
      <c r="L79" s="365"/>
      <c r="M79" s="386"/>
      <c r="N79" s="365"/>
    </row>
    <row r="80" spans="1:14">
      <c r="A80" s="384"/>
      <c r="B80" s="384"/>
      <c r="C80" s="384"/>
      <c r="D80" s="384"/>
      <c r="E80" s="384"/>
      <c r="F80" s="384"/>
      <c r="G80" s="384"/>
      <c r="H80" s="386"/>
      <c r="I80" s="386"/>
      <c r="J80" s="365"/>
      <c r="K80" s="365"/>
      <c r="L80" s="365"/>
      <c r="M80" s="386"/>
      <c r="N80" s="365"/>
    </row>
    <row r="81" spans="1:14">
      <c r="A81" s="384"/>
      <c r="B81" s="384"/>
      <c r="C81" s="384"/>
      <c r="D81" s="384"/>
      <c r="E81" s="384"/>
      <c r="F81" s="384"/>
      <c r="G81" s="384"/>
      <c r="H81" s="386"/>
      <c r="I81" s="386"/>
      <c r="J81" s="365"/>
      <c r="K81" s="365"/>
      <c r="L81" s="365"/>
      <c r="M81" s="386"/>
      <c r="N81" s="365"/>
    </row>
    <row r="82" spans="1:14">
      <c r="A82" s="384"/>
      <c r="B82" s="384"/>
      <c r="C82" s="384"/>
      <c r="D82" s="384"/>
      <c r="E82" s="384"/>
      <c r="F82" s="384"/>
      <c r="G82" s="384"/>
      <c r="H82" s="386"/>
      <c r="I82" s="386"/>
      <c r="J82" s="365"/>
      <c r="K82" s="365"/>
      <c r="L82" s="365"/>
      <c r="M82" s="386"/>
      <c r="N82" s="365"/>
    </row>
    <row r="83" spans="1:14">
      <c r="A83" s="384"/>
      <c r="B83" s="384"/>
      <c r="C83" s="384"/>
      <c r="D83" s="384"/>
      <c r="E83" s="384"/>
      <c r="F83" s="384"/>
      <c r="G83" s="384"/>
      <c r="H83" s="386"/>
      <c r="I83" s="386"/>
      <c r="J83" s="365"/>
      <c r="K83" s="365"/>
      <c r="L83" s="365"/>
      <c r="M83" s="386"/>
      <c r="N83" s="365"/>
    </row>
    <row r="84" spans="1:14">
      <c r="A84" s="384"/>
      <c r="B84" s="384"/>
      <c r="C84" s="384"/>
      <c r="D84" s="384"/>
      <c r="E84" s="384"/>
      <c r="F84" s="384"/>
      <c r="G84" s="384"/>
      <c r="H84" s="386"/>
      <c r="I84" s="386"/>
      <c r="J84" s="365"/>
      <c r="K84" s="365"/>
      <c r="L84" s="365"/>
      <c r="M84" s="386"/>
      <c r="N84" s="365"/>
    </row>
    <row r="85" spans="1:14">
      <c r="A85" s="384"/>
      <c r="B85" s="384"/>
      <c r="C85" s="384"/>
      <c r="D85" s="384"/>
      <c r="E85" s="384"/>
      <c r="F85" s="384"/>
      <c r="G85" s="384"/>
      <c r="H85" s="386"/>
      <c r="I85" s="386"/>
      <c r="J85" s="365"/>
      <c r="K85" s="365"/>
      <c r="L85" s="365"/>
      <c r="M85" s="386"/>
      <c r="N85" s="365"/>
    </row>
    <row r="86" spans="1:14">
      <c r="H86" s="386"/>
      <c r="I86" s="386"/>
      <c r="J86" s="365"/>
      <c r="K86" s="365"/>
      <c r="L86" s="365"/>
      <c r="M86" s="386"/>
      <c r="N86" s="365"/>
    </row>
    <row r="87" spans="1:14">
      <c r="H87" s="386"/>
      <c r="I87" s="386"/>
      <c r="J87" s="365"/>
      <c r="K87" s="365"/>
      <c r="L87" s="365"/>
      <c r="M87" s="386"/>
      <c r="N87" s="365"/>
    </row>
    <row r="88" spans="1:14">
      <c r="H88" s="386"/>
      <c r="I88" s="386"/>
      <c r="J88" s="365"/>
      <c r="K88" s="365"/>
      <c r="L88" s="365"/>
      <c r="M88" s="386"/>
      <c r="N88" s="365"/>
    </row>
    <row r="89" spans="1:14">
      <c r="H89" s="386"/>
      <c r="I89" s="386"/>
      <c r="J89" s="365"/>
      <c r="K89" s="365"/>
      <c r="L89" s="365"/>
      <c r="M89" s="386"/>
      <c r="N89" s="365"/>
    </row>
    <row r="90" spans="1:14">
      <c r="H90" s="386"/>
      <c r="I90" s="386"/>
      <c r="J90" s="365"/>
      <c r="K90" s="365"/>
      <c r="L90" s="365"/>
      <c r="M90" s="386"/>
      <c r="N90" s="365"/>
    </row>
    <row r="91" spans="1:14">
      <c r="H91" s="386"/>
      <c r="I91" s="386"/>
      <c r="J91" s="365"/>
      <c r="K91" s="365"/>
      <c r="L91" s="365"/>
      <c r="M91" s="386"/>
      <c r="N91" s="365"/>
    </row>
    <row r="92" spans="1:14">
      <c r="H92" s="386"/>
      <c r="I92" s="386"/>
      <c r="J92" s="365"/>
      <c r="K92" s="365"/>
      <c r="L92" s="365"/>
      <c r="M92" s="386"/>
      <c r="N92" s="365"/>
    </row>
    <row r="93" spans="1:14">
      <c r="H93" s="386"/>
      <c r="I93" s="386"/>
      <c r="J93" s="365"/>
      <c r="K93" s="365"/>
      <c r="L93" s="365"/>
      <c r="M93" s="386"/>
      <c r="N93" s="365"/>
    </row>
    <row r="94" spans="1:14">
      <c r="H94" s="386"/>
      <c r="I94" s="386"/>
      <c r="J94" s="365"/>
      <c r="K94" s="365"/>
      <c r="L94" s="365"/>
      <c r="M94" s="386"/>
      <c r="N94" s="365"/>
    </row>
    <row r="95" spans="1:14">
      <c r="H95" s="386"/>
      <c r="I95" s="386"/>
      <c r="J95" s="365"/>
      <c r="K95" s="365"/>
      <c r="L95" s="365"/>
      <c r="M95" s="386"/>
      <c r="N95" s="365"/>
    </row>
  </sheetData>
  <mergeCells count="16">
    <mergeCell ref="B66:F66"/>
    <mergeCell ref="B67:F67"/>
    <mergeCell ref="B68:F68"/>
    <mergeCell ref="B69:F69"/>
    <mergeCell ref="C61:F61"/>
    <mergeCell ref="C62:F62"/>
    <mergeCell ref="C63:F63"/>
    <mergeCell ref="C64:F64"/>
    <mergeCell ref="C65:F65"/>
    <mergeCell ref="H8:I8"/>
    <mergeCell ref="H4:N4"/>
    <mergeCell ref="H5:H7"/>
    <mergeCell ref="I5:N5"/>
    <mergeCell ref="I6:J7"/>
    <mergeCell ref="K6:L7"/>
    <mergeCell ref="M6:N7"/>
  </mergeCells>
  <pageMargins left="0.25" right="0.25" top="0.75" bottom="0.75" header="0.3" footer="0.3"/>
  <pageSetup paperSize="9" scale="69" orientation="landscape" r:id="rId1"/>
  <headerFooter alignWithMargins="0"/>
  <rowBreaks count="1" manualBreakCount="1">
    <brk id="47"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2"/>
  <sheetViews>
    <sheetView view="pageLayout" zoomScale="70" zoomScaleNormal="75" zoomScalePageLayoutView="70" workbookViewId="0"/>
  </sheetViews>
  <sheetFormatPr baseColWidth="10" defaultColWidth="10.5" defaultRowHeight="13.5"/>
  <cols>
    <col min="1" max="2" width="1.08203125" style="389" customWidth="1"/>
    <col min="3" max="3" width="4.33203125" style="389" customWidth="1"/>
    <col min="4" max="6" width="1.08203125" style="389" customWidth="1"/>
    <col min="7" max="7" width="42.83203125" style="389" customWidth="1"/>
    <col min="8" max="16" width="12.33203125" style="389" customWidth="1"/>
    <col min="17" max="16384" width="10.5" style="389"/>
  </cols>
  <sheetData>
    <row r="1" spans="1:17" ht="15.5">
      <c r="A1" s="388" t="s">
        <v>467</v>
      </c>
      <c r="B1" s="447"/>
      <c r="F1" s="447"/>
      <c r="G1" s="388"/>
      <c r="H1" s="447"/>
      <c r="I1" s="447"/>
      <c r="J1" s="447"/>
    </row>
    <row r="2" spans="1:17" ht="15.5">
      <c r="A2" s="388" t="s">
        <v>468</v>
      </c>
      <c r="B2" s="447"/>
      <c r="F2" s="447"/>
      <c r="G2" s="388"/>
      <c r="H2" s="447"/>
      <c r="I2" s="447"/>
      <c r="J2" s="447"/>
    </row>
    <row r="3" spans="1:17" s="394" customFormat="1" ht="12.5"/>
    <row r="4" spans="1:17" s="394" customFormat="1" ht="13.15" customHeight="1">
      <c r="A4" s="391"/>
      <c r="B4" s="496"/>
      <c r="C4" s="496"/>
      <c r="D4" s="496"/>
      <c r="E4" s="496"/>
      <c r="F4" s="496"/>
      <c r="G4" s="884"/>
      <c r="H4" s="886" t="s">
        <v>469</v>
      </c>
      <c r="I4" s="886"/>
      <c r="J4" s="886"/>
      <c r="K4" s="886"/>
      <c r="L4" s="886"/>
      <c r="M4" s="886"/>
      <c r="N4" s="886"/>
      <c r="O4" s="886"/>
      <c r="P4" s="886"/>
      <c r="Q4" s="886"/>
    </row>
    <row r="5" spans="1:17" s="394" customFormat="1" ht="12.65" customHeight="1">
      <c r="A5" s="400"/>
      <c r="B5" s="401"/>
      <c r="C5" s="401"/>
      <c r="D5" s="401"/>
      <c r="E5" s="401"/>
      <c r="F5" s="401"/>
      <c r="G5" s="885"/>
      <c r="H5" s="887" t="s">
        <v>470</v>
      </c>
      <c r="I5" s="887" t="s">
        <v>471</v>
      </c>
      <c r="J5" s="886" t="s">
        <v>472</v>
      </c>
      <c r="K5" s="886"/>
      <c r="L5" s="886"/>
      <c r="M5" s="886"/>
      <c r="N5" s="886"/>
      <c r="O5" s="886"/>
      <c r="P5" s="886"/>
      <c r="Q5" s="886"/>
    </row>
    <row r="6" spans="1:17" s="394" customFormat="1" ht="12.65" customHeight="1">
      <c r="A6" s="400"/>
      <c r="B6" s="401"/>
      <c r="C6" s="401"/>
      <c r="D6" s="401"/>
      <c r="E6" s="401"/>
      <c r="F6" s="401"/>
      <c r="G6" s="450"/>
      <c r="H6" s="888"/>
      <c r="I6" s="888"/>
      <c r="J6" s="879" t="s">
        <v>473</v>
      </c>
      <c r="K6" s="879" t="s">
        <v>474</v>
      </c>
      <c r="L6" s="879" t="s">
        <v>475</v>
      </c>
      <c r="M6" s="879" t="s">
        <v>67</v>
      </c>
      <c r="N6" s="879" t="s">
        <v>476</v>
      </c>
      <c r="O6" s="879" t="s">
        <v>477</v>
      </c>
      <c r="P6" s="879" t="s">
        <v>478</v>
      </c>
      <c r="Q6" s="879" t="s">
        <v>479</v>
      </c>
    </row>
    <row r="7" spans="1:17" s="394" customFormat="1" ht="12.65" customHeight="1">
      <c r="A7" s="400"/>
      <c r="B7" s="401"/>
      <c r="D7" s="401"/>
      <c r="E7" s="401"/>
      <c r="F7" s="401"/>
      <c r="G7" s="450"/>
      <c r="H7" s="888"/>
      <c r="I7" s="888"/>
      <c r="J7" s="880"/>
      <c r="K7" s="880"/>
      <c r="L7" s="879"/>
      <c r="M7" s="879"/>
      <c r="N7" s="879"/>
      <c r="O7" s="879"/>
      <c r="P7" s="879"/>
      <c r="Q7" s="880"/>
    </row>
    <row r="8" spans="1:17" s="394" customFormat="1" ht="12.65" customHeight="1">
      <c r="A8" s="400"/>
      <c r="B8" s="401"/>
      <c r="C8" s="448" t="s">
        <v>295</v>
      </c>
      <c r="D8" s="401"/>
      <c r="E8" s="401"/>
      <c r="F8" s="401"/>
      <c r="G8" s="450"/>
      <c r="H8" s="888"/>
      <c r="I8" s="888"/>
      <c r="J8" s="880"/>
      <c r="K8" s="880"/>
      <c r="L8" s="879"/>
      <c r="M8" s="879"/>
      <c r="N8" s="879"/>
      <c r="O8" s="879"/>
      <c r="P8" s="879"/>
      <c r="Q8" s="880"/>
    </row>
    <row r="9" spans="1:17" s="394" customFormat="1" ht="12.65" customHeight="1">
      <c r="A9" s="400"/>
      <c r="B9" s="401"/>
      <c r="C9" s="449" t="s">
        <v>296</v>
      </c>
      <c r="D9" s="401"/>
      <c r="E9" s="401"/>
      <c r="F9" s="401"/>
      <c r="G9" s="450"/>
      <c r="H9" s="888"/>
      <c r="I9" s="888"/>
      <c r="J9" s="880"/>
      <c r="K9" s="880"/>
      <c r="L9" s="879"/>
      <c r="M9" s="879"/>
      <c r="N9" s="879"/>
      <c r="O9" s="879"/>
      <c r="P9" s="879"/>
      <c r="Q9" s="880"/>
    </row>
    <row r="10" spans="1:17" s="394" customFormat="1" ht="12.65" customHeight="1">
      <c r="A10" s="400"/>
      <c r="B10" s="401"/>
      <c r="C10" s="221" t="s">
        <v>124</v>
      </c>
      <c r="D10" s="401"/>
      <c r="E10" s="401"/>
      <c r="F10" s="401"/>
      <c r="G10" s="450"/>
      <c r="H10" s="888"/>
      <c r="I10" s="888"/>
      <c r="J10" s="880"/>
      <c r="K10" s="880"/>
      <c r="L10" s="879"/>
      <c r="M10" s="879"/>
      <c r="N10" s="879"/>
      <c r="O10" s="879"/>
      <c r="P10" s="879"/>
      <c r="Q10" s="880"/>
    </row>
    <row r="11" spans="1:17" s="394" customFormat="1" ht="12.65" customHeight="1">
      <c r="A11" s="400"/>
      <c r="B11" s="401"/>
      <c r="D11" s="401"/>
      <c r="E11" s="401"/>
      <c r="F11" s="401"/>
      <c r="G11" s="450"/>
      <c r="H11" s="888"/>
      <c r="I11" s="888"/>
      <c r="J11" s="880"/>
      <c r="K11" s="880"/>
      <c r="L11" s="879"/>
      <c r="M11" s="879"/>
      <c r="N11" s="879"/>
      <c r="O11" s="879"/>
      <c r="P11" s="879"/>
      <c r="Q11" s="880"/>
    </row>
    <row r="12" spans="1:17" s="394" customFormat="1" ht="12.65" customHeight="1">
      <c r="A12" s="400"/>
      <c r="B12" s="401"/>
      <c r="D12" s="401"/>
      <c r="E12" s="401"/>
      <c r="F12" s="401"/>
      <c r="G12" s="450"/>
      <c r="H12" s="889"/>
      <c r="I12" s="889"/>
      <c r="J12" s="880"/>
      <c r="K12" s="880"/>
      <c r="L12" s="879"/>
      <c r="M12" s="879"/>
      <c r="N12" s="879"/>
      <c r="O12" s="879"/>
      <c r="P12" s="879"/>
      <c r="Q12" s="880"/>
    </row>
    <row r="13" spans="1:17" s="394" customFormat="1" ht="12.65" customHeight="1">
      <c r="A13" s="497"/>
      <c r="B13" s="403"/>
      <c r="D13" s="403"/>
      <c r="E13" s="403"/>
      <c r="F13" s="403"/>
      <c r="G13" s="498"/>
      <c r="H13" s="499"/>
      <c r="I13" s="499" t="s">
        <v>480</v>
      </c>
      <c r="J13" s="500">
        <v>20</v>
      </c>
      <c r="K13" s="500">
        <v>21</v>
      </c>
      <c r="L13" s="500" t="s">
        <v>481</v>
      </c>
      <c r="M13" s="500">
        <v>28</v>
      </c>
      <c r="N13" s="500">
        <v>29</v>
      </c>
      <c r="O13" s="500" t="s">
        <v>482</v>
      </c>
      <c r="P13" s="500" t="s">
        <v>86</v>
      </c>
      <c r="Q13" s="500" t="s">
        <v>483</v>
      </c>
    </row>
    <row r="14" spans="1:17" s="394" customFormat="1" ht="12.65" customHeight="1">
      <c r="A14" s="497"/>
      <c r="B14" s="403"/>
      <c r="D14" s="403"/>
      <c r="E14" s="403"/>
      <c r="F14" s="403"/>
      <c r="G14" s="498"/>
      <c r="H14" s="881" t="s">
        <v>125</v>
      </c>
      <c r="I14" s="882"/>
      <c r="J14" s="882"/>
      <c r="K14" s="882"/>
      <c r="L14" s="882"/>
      <c r="M14" s="882"/>
      <c r="N14" s="882"/>
      <c r="O14" s="882"/>
      <c r="P14" s="882"/>
      <c r="Q14" s="883"/>
    </row>
    <row r="15" spans="1:17" s="394" customFormat="1" ht="12.5">
      <c r="A15" s="501"/>
      <c r="B15" s="502"/>
      <c r="C15" s="502"/>
      <c r="D15" s="502"/>
      <c r="E15" s="502"/>
      <c r="F15" s="502"/>
      <c r="G15" s="503"/>
      <c r="H15" s="504">
        <v>1</v>
      </c>
      <c r="I15" s="504">
        <v>2</v>
      </c>
      <c r="J15" s="453">
        <v>3</v>
      </c>
      <c r="K15" s="453">
        <v>4</v>
      </c>
      <c r="L15" s="453">
        <v>5</v>
      </c>
      <c r="M15" s="453">
        <v>6</v>
      </c>
      <c r="N15" s="453">
        <v>7</v>
      </c>
      <c r="O15" s="453">
        <v>8</v>
      </c>
      <c r="P15" s="453">
        <v>9</v>
      </c>
      <c r="Q15" s="453">
        <v>10</v>
      </c>
    </row>
    <row r="16" spans="1:17" s="394" customFormat="1" ht="8.5" customHeight="1">
      <c r="A16" s="401"/>
      <c r="B16" s="401"/>
      <c r="C16" s="401"/>
      <c r="D16" s="401"/>
      <c r="E16" s="401"/>
      <c r="F16" s="401"/>
      <c r="G16" s="401"/>
      <c r="H16" s="455"/>
      <c r="I16" s="455"/>
      <c r="J16" s="455"/>
      <c r="K16" s="455"/>
      <c r="L16" s="455"/>
      <c r="M16" s="401"/>
      <c r="N16" s="401"/>
      <c r="O16" s="401"/>
      <c r="P16" s="401"/>
    </row>
    <row r="17" spans="1:17" s="394" customFormat="1" ht="12.5">
      <c r="A17" s="410" t="s">
        <v>126</v>
      </c>
      <c r="B17" s="410"/>
      <c r="C17" s="410"/>
      <c r="D17" s="410"/>
      <c r="E17" s="410"/>
      <c r="F17" s="410"/>
      <c r="G17" s="410"/>
      <c r="H17" s="411"/>
      <c r="I17" s="411"/>
      <c r="J17" s="411"/>
      <c r="K17" s="411"/>
      <c r="L17" s="411"/>
      <c r="M17" s="411"/>
      <c r="N17" s="411"/>
      <c r="O17" s="411"/>
      <c r="P17" s="411"/>
    </row>
    <row r="18" spans="1:17" s="394" customFormat="1" ht="4" customHeight="1">
      <c r="A18" s="410"/>
      <c r="B18" s="410"/>
      <c r="C18" s="410"/>
      <c r="D18" s="410"/>
      <c r="E18" s="410"/>
      <c r="F18" s="410"/>
      <c r="G18" s="410"/>
      <c r="H18" s="411"/>
      <c r="I18" s="411"/>
      <c r="J18" s="411"/>
      <c r="K18" s="411"/>
      <c r="L18" s="411"/>
      <c r="M18" s="411"/>
      <c r="N18" s="411"/>
      <c r="O18" s="411"/>
      <c r="P18" s="411"/>
    </row>
    <row r="19" spans="1:17" s="394" customFormat="1" ht="12" customHeight="1">
      <c r="A19" s="410" t="s">
        <v>39</v>
      </c>
      <c r="B19" s="410"/>
      <c r="C19" s="410"/>
      <c r="D19" s="410" t="s">
        <v>40</v>
      </c>
      <c r="E19" s="410"/>
      <c r="F19" s="410"/>
      <c r="G19" s="410"/>
      <c r="H19" s="413">
        <v>40802066.43</v>
      </c>
      <c r="I19" s="413">
        <v>17691435.43</v>
      </c>
      <c r="J19" s="413">
        <v>2036657.5279999999</v>
      </c>
      <c r="K19" s="413">
        <v>2253724.6</v>
      </c>
      <c r="L19" s="413">
        <v>1757943.0980000002</v>
      </c>
      <c r="M19" s="413">
        <v>694082.98199999996</v>
      </c>
      <c r="N19" s="413">
        <v>9751412.8599999994</v>
      </c>
      <c r="O19" s="413">
        <v>194363.08</v>
      </c>
      <c r="P19" s="413">
        <v>6367.63</v>
      </c>
      <c r="Q19" s="413">
        <v>996883.652</v>
      </c>
    </row>
    <row r="20" spans="1:17" s="394" customFormat="1" ht="12" customHeight="1">
      <c r="A20" s="410"/>
      <c r="B20" s="410" t="s">
        <v>50</v>
      </c>
      <c r="C20" s="410"/>
      <c r="D20" s="410"/>
      <c r="E20" s="410" t="s">
        <v>51</v>
      </c>
      <c r="F20" s="410"/>
      <c r="G20" s="410"/>
      <c r="H20" s="413">
        <v>2103171.5099999998</v>
      </c>
      <c r="I20" s="413">
        <v>1961912.04</v>
      </c>
      <c r="J20" s="413">
        <v>1860258.078</v>
      </c>
      <c r="K20" s="413">
        <v>2218.94</v>
      </c>
      <c r="L20" s="413">
        <v>2406</v>
      </c>
      <c r="M20" s="413" t="s">
        <v>45</v>
      </c>
      <c r="N20" s="413" t="s">
        <v>45</v>
      </c>
      <c r="O20" s="413" t="s">
        <v>45</v>
      </c>
      <c r="P20" s="413" t="s">
        <v>45</v>
      </c>
      <c r="Q20" s="413">
        <v>55772.601999999999</v>
      </c>
    </row>
    <row r="21" spans="1:17" s="394" customFormat="1" ht="12" customHeight="1">
      <c r="A21" s="410"/>
      <c r="B21" s="410" t="s">
        <v>52</v>
      </c>
      <c r="C21" s="410"/>
      <c r="D21" s="410"/>
      <c r="E21" s="410" t="s">
        <v>53</v>
      </c>
      <c r="F21" s="410"/>
      <c r="G21" s="410"/>
      <c r="H21" s="413">
        <v>2316330.04</v>
      </c>
      <c r="I21" s="413">
        <v>2314610</v>
      </c>
      <c r="J21" s="413" t="s">
        <v>45</v>
      </c>
      <c r="K21" s="413">
        <v>2227875.65</v>
      </c>
      <c r="L21" s="413">
        <v>15256.2</v>
      </c>
      <c r="M21" s="413">
        <v>0</v>
      </c>
      <c r="N21" s="413">
        <v>0</v>
      </c>
      <c r="O21" s="413" t="s">
        <v>45</v>
      </c>
      <c r="P21" s="413">
        <v>0</v>
      </c>
      <c r="Q21" s="413">
        <v>2622.6</v>
      </c>
    </row>
    <row r="22" spans="1:17" s="394" customFormat="1" ht="12" customHeight="1">
      <c r="A22" s="410"/>
      <c r="B22" s="410" t="s">
        <v>484</v>
      </c>
      <c r="C22" s="410"/>
      <c r="D22" s="410"/>
      <c r="E22" s="410" t="s">
        <v>485</v>
      </c>
      <c r="F22" s="410"/>
      <c r="G22" s="410"/>
      <c r="H22" s="413">
        <v>1300143.67</v>
      </c>
      <c r="I22" s="413">
        <v>168301.68</v>
      </c>
      <c r="J22" s="413">
        <v>38476</v>
      </c>
      <c r="K22" s="413" t="s">
        <v>45</v>
      </c>
      <c r="L22" s="413">
        <v>4517.54</v>
      </c>
      <c r="M22" s="413">
        <v>1193.45</v>
      </c>
      <c r="N22" s="413">
        <v>5355.66</v>
      </c>
      <c r="O22" s="413" t="s">
        <v>45</v>
      </c>
      <c r="P22" s="413">
        <v>485.05</v>
      </c>
      <c r="Q22" s="413">
        <v>113737.48</v>
      </c>
    </row>
    <row r="23" spans="1:17" s="394" customFormat="1" ht="12" customHeight="1">
      <c r="A23" s="410"/>
      <c r="B23" s="410" t="s">
        <v>486</v>
      </c>
      <c r="C23" s="410"/>
      <c r="D23" s="410"/>
      <c r="E23" s="410" t="s">
        <v>487</v>
      </c>
      <c r="F23" s="410"/>
      <c r="G23" s="410"/>
      <c r="H23" s="413">
        <v>1224495.77</v>
      </c>
      <c r="I23" s="413">
        <v>274705.7</v>
      </c>
      <c r="J23" s="413">
        <v>80662.100000000006</v>
      </c>
      <c r="K23" s="413">
        <v>355.65</v>
      </c>
      <c r="L23" s="413">
        <v>21858.85</v>
      </c>
      <c r="M23" s="413">
        <v>26484.55</v>
      </c>
      <c r="N23" s="413">
        <v>39759.949999999997</v>
      </c>
      <c r="O23" s="413" t="s">
        <v>45</v>
      </c>
      <c r="P23" s="413" t="s">
        <v>45</v>
      </c>
      <c r="Q23" s="413">
        <v>103866.02</v>
      </c>
    </row>
    <row r="24" spans="1:17" s="394" customFormat="1" ht="12" customHeight="1">
      <c r="A24" s="410"/>
      <c r="B24" s="410" t="s">
        <v>62</v>
      </c>
      <c r="C24" s="410"/>
      <c r="D24" s="410"/>
      <c r="E24" s="410" t="s">
        <v>63</v>
      </c>
      <c r="F24" s="410"/>
      <c r="G24" s="410"/>
      <c r="H24" s="413">
        <v>6527695.79</v>
      </c>
      <c r="I24" s="413">
        <v>1211662.75</v>
      </c>
      <c r="J24" s="413" t="s">
        <v>45</v>
      </c>
      <c r="K24" s="413" t="s">
        <v>45</v>
      </c>
      <c r="L24" s="413">
        <v>968468.41000000015</v>
      </c>
      <c r="M24" s="413">
        <v>49755.65</v>
      </c>
      <c r="N24" s="413">
        <v>52568.959999999999</v>
      </c>
      <c r="O24" s="413">
        <v>52500.15</v>
      </c>
      <c r="P24" s="413">
        <v>1331.44</v>
      </c>
      <c r="Q24" s="413">
        <v>78469.289999999994</v>
      </c>
    </row>
    <row r="25" spans="1:17" s="394" customFormat="1" ht="12" customHeight="1">
      <c r="A25" s="410"/>
      <c r="B25" s="410" t="s">
        <v>64</v>
      </c>
      <c r="C25" s="410"/>
      <c r="D25" s="410"/>
      <c r="E25" s="410" t="s">
        <v>65</v>
      </c>
      <c r="F25" s="410"/>
      <c r="G25" s="410"/>
      <c r="H25" s="413">
        <v>2036219.43</v>
      </c>
      <c r="I25" s="413">
        <v>655842</v>
      </c>
      <c r="J25" s="413" t="s">
        <v>45</v>
      </c>
      <c r="K25" s="413" t="s">
        <v>45</v>
      </c>
      <c r="L25" s="413">
        <v>288248.17000000004</v>
      </c>
      <c r="M25" s="413">
        <v>39706.199999999997</v>
      </c>
      <c r="N25" s="413">
        <v>25618.62</v>
      </c>
      <c r="O25" s="413">
        <v>1328.7</v>
      </c>
      <c r="P25" s="413" t="s">
        <v>45</v>
      </c>
      <c r="Q25" s="413">
        <v>297788.80999999994</v>
      </c>
    </row>
    <row r="26" spans="1:17" s="394" customFormat="1" ht="12" customHeight="1">
      <c r="A26" s="410"/>
      <c r="B26" s="410" t="s">
        <v>66</v>
      </c>
      <c r="C26" s="410"/>
      <c r="D26" s="410"/>
      <c r="E26" s="410" t="s">
        <v>67</v>
      </c>
      <c r="F26" s="410"/>
      <c r="G26" s="410"/>
      <c r="H26" s="413">
        <v>6121186.04</v>
      </c>
      <c r="I26" s="413">
        <v>995520.1</v>
      </c>
      <c r="J26" s="413" t="s">
        <v>45</v>
      </c>
      <c r="K26" s="413" t="s">
        <v>45</v>
      </c>
      <c r="L26" s="413">
        <v>105306.19</v>
      </c>
      <c r="M26" s="413">
        <v>572386.07999999996</v>
      </c>
      <c r="N26" s="413">
        <v>79080.740000000005</v>
      </c>
      <c r="O26" s="413">
        <v>5090.17</v>
      </c>
      <c r="P26" s="413">
        <v>897.6</v>
      </c>
      <c r="Q26" s="413">
        <v>215419.86</v>
      </c>
    </row>
    <row r="27" spans="1:17" s="394" customFormat="1" ht="12" customHeight="1">
      <c r="A27" s="410"/>
      <c r="B27" s="410" t="s">
        <v>68</v>
      </c>
      <c r="C27" s="410"/>
      <c r="D27" s="410"/>
      <c r="E27" s="410" t="s">
        <v>69</v>
      </c>
      <c r="F27" s="410"/>
      <c r="G27" s="410"/>
      <c r="H27" s="413">
        <v>15758731.310000001</v>
      </c>
      <c r="I27" s="413">
        <v>9897114</v>
      </c>
      <c r="J27" s="413">
        <v>0</v>
      </c>
      <c r="K27" s="413">
        <v>0</v>
      </c>
      <c r="L27" s="413">
        <v>255115.10000000003</v>
      </c>
      <c r="M27" s="413" t="s">
        <v>45</v>
      </c>
      <c r="N27" s="413">
        <v>9544927.6799999997</v>
      </c>
      <c r="O27" s="413" t="s">
        <v>45</v>
      </c>
      <c r="P27" s="413">
        <v>0</v>
      </c>
      <c r="Q27" s="413">
        <v>55935.12</v>
      </c>
    </row>
    <row r="28" spans="1:17" s="394" customFormat="1" ht="12" customHeight="1">
      <c r="A28" s="410"/>
      <c r="B28" s="410" t="s">
        <v>70</v>
      </c>
      <c r="C28" s="410"/>
      <c r="D28" s="410"/>
      <c r="E28" s="410" t="s">
        <v>71</v>
      </c>
      <c r="F28" s="410"/>
      <c r="G28" s="410"/>
      <c r="H28" s="413">
        <v>1737164.57</v>
      </c>
      <c r="I28" s="413">
        <v>38520.870000000003</v>
      </c>
      <c r="J28" s="413" t="s">
        <v>45</v>
      </c>
      <c r="K28" s="413">
        <v>0</v>
      </c>
      <c r="L28" s="413" t="s">
        <v>45</v>
      </c>
      <c r="M28" s="413">
        <v>0</v>
      </c>
      <c r="N28" s="413" t="s">
        <v>45</v>
      </c>
      <c r="O28" s="413">
        <v>0</v>
      </c>
      <c r="P28" s="413">
        <v>0</v>
      </c>
      <c r="Q28" s="413">
        <v>35410.32</v>
      </c>
    </row>
    <row r="29" spans="1:17" s="394" customFormat="1" ht="12" customHeight="1">
      <c r="A29" s="410"/>
      <c r="B29" s="410"/>
      <c r="C29" s="410" t="s">
        <v>72</v>
      </c>
      <c r="D29" s="410"/>
      <c r="E29" s="410"/>
      <c r="F29" s="410" t="s">
        <v>73</v>
      </c>
      <c r="G29" s="410"/>
      <c r="H29" s="413">
        <v>1454845.98</v>
      </c>
      <c r="I29" s="413">
        <v>36460.699999999997</v>
      </c>
      <c r="J29" s="413" t="s">
        <v>45</v>
      </c>
      <c r="K29" s="413">
        <v>0</v>
      </c>
      <c r="L29" s="413" t="s">
        <v>45</v>
      </c>
      <c r="M29" s="413">
        <v>0</v>
      </c>
      <c r="N29" s="413" t="s">
        <v>45</v>
      </c>
      <c r="O29" s="413">
        <v>0</v>
      </c>
      <c r="P29" s="413">
        <v>0</v>
      </c>
      <c r="Q29" s="413">
        <v>34768.25</v>
      </c>
    </row>
    <row r="30" spans="1:17" s="394" customFormat="1" ht="12" customHeight="1">
      <c r="A30" s="410"/>
      <c r="B30" s="410" t="s">
        <v>488</v>
      </c>
      <c r="C30" s="410"/>
      <c r="D30" s="410"/>
      <c r="E30" s="410" t="s">
        <v>489</v>
      </c>
      <c r="F30" s="410"/>
      <c r="G30" s="410"/>
      <c r="H30" s="413">
        <v>1676928.3</v>
      </c>
      <c r="I30" s="413">
        <v>173246.29</v>
      </c>
      <c r="J30" s="413">
        <v>32402.799999999999</v>
      </c>
      <c r="K30" s="413" t="s">
        <v>45</v>
      </c>
      <c r="L30" s="413">
        <v>95554.088000000003</v>
      </c>
      <c r="M30" s="413">
        <v>4015.5520000000001</v>
      </c>
      <c r="N30" s="413">
        <v>991.35</v>
      </c>
      <c r="O30" s="413">
        <v>827.65</v>
      </c>
      <c r="P30" s="413" t="s">
        <v>45</v>
      </c>
      <c r="Q30" s="413">
        <v>37861.550000000003</v>
      </c>
    </row>
    <row r="31" spans="1:17" s="394" customFormat="1" ht="4" customHeight="1">
      <c r="A31" s="410"/>
      <c r="B31" s="410"/>
      <c r="C31" s="410"/>
      <c r="D31" s="410"/>
      <c r="E31" s="410"/>
      <c r="F31" s="410"/>
      <c r="G31" s="410"/>
      <c r="H31" s="413"/>
      <c r="I31" s="413"/>
      <c r="J31" s="413"/>
      <c r="K31" s="413"/>
      <c r="L31" s="413"/>
      <c r="M31" s="413"/>
      <c r="N31" s="413"/>
      <c r="O31" s="413"/>
      <c r="P31" s="413"/>
      <c r="Q31" s="413"/>
    </row>
    <row r="32" spans="1:17" s="394" customFormat="1" ht="12" customHeight="1">
      <c r="A32" s="410" t="s">
        <v>80</v>
      </c>
      <c r="B32" s="410"/>
      <c r="C32" s="410"/>
      <c r="D32" s="410" t="s">
        <v>81</v>
      </c>
      <c r="E32" s="410"/>
      <c r="F32" s="410"/>
      <c r="G32" s="410"/>
      <c r="H32" s="413">
        <v>3081366.41</v>
      </c>
      <c r="I32" s="413">
        <v>298330.81</v>
      </c>
      <c r="J32" s="413" t="s">
        <v>45</v>
      </c>
      <c r="K32" s="413" t="s">
        <v>45</v>
      </c>
      <c r="L32" s="413">
        <v>93124.96</v>
      </c>
      <c r="M32" s="413">
        <v>5646.93</v>
      </c>
      <c r="N32" s="413">
        <v>2561.4299999999998</v>
      </c>
      <c r="O32" s="413">
        <v>95572.803</v>
      </c>
      <c r="P32" s="413">
        <v>2157.1799999999998</v>
      </c>
      <c r="Q32" s="413">
        <v>98700.907000000007</v>
      </c>
    </row>
    <row r="33" spans="1:17" s="394" customFormat="1" ht="12" customHeight="1">
      <c r="A33" s="410"/>
      <c r="B33" s="410" t="s">
        <v>132</v>
      </c>
      <c r="C33" s="410"/>
      <c r="D33" s="410"/>
      <c r="E33" s="410" t="s">
        <v>133</v>
      </c>
      <c r="F33" s="410"/>
      <c r="G33" s="410"/>
      <c r="H33" s="413">
        <v>2411804.38</v>
      </c>
      <c r="I33" s="413">
        <v>225584.91</v>
      </c>
      <c r="J33" s="413" t="s">
        <v>45</v>
      </c>
      <c r="K33" s="413" t="s">
        <v>45</v>
      </c>
      <c r="L33" s="413">
        <v>79508.710000000006</v>
      </c>
      <c r="M33" s="413">
        <v>3032.57</v>
      </c>
      <c r="N33" s="413">
        <v>2025.27</v>
      </c>
      <c r="O33" s="413">
        <v>50841.972999999998</v>
      </c>
      <c r="P33" s="413">
        <v>502.3</v>
      </c>
      <c r="Q33" s="413">
        <v>89668.087</v>
      </c>
    </row>
    <row r="34" spans="1:17" s="394" customFormat="1" ht="12" customHeight="1">
      <c r="A34" s="410" t="s">
        <v>84</v>
      </c>
      <c r="B34" s="410"/>
      <c r="C34" s="410"/>
      <c r="D34" s="410" t="s">
        <v>85</v>
      </c>
      <c r="E34" s="410"/>
      <c r="F34" s="410"/>
      <c r="G34" s="410"/>
      <c r="H34" s="413">
        <v>3363856.67</v>
      </c>
      <c r="I34" s="413">
        <v>2229864.2400000002</v>
      </c>
      <c r="J34" s="413">
        <v>22526.355</v>
      </c>
      <c r="K34" s="413">
        <v>138229.26</v>
      </c>
      <c r="L34" s="413">
        <v>136879.88500000001</v>
      </c>
      <c r="M34" s="413">
        <v>68584.539999999994</v>
      </c>
      <c r="N34" s="413">
        <v>1066139.33</v>
      </c>
      <c r="O34" s="413">
        <v>44411.68</v>
      </c>
      <c r="P34" s="413">
        <v>500332.18</v>
      </c>
      <c r="Q34" s="413">
        <v>252761.00999999998</v>
      </c>
    </row>
    <row r="35" spans="1:17" s="394" customFormat="1" ht="12" customHeight="1">
      <c r="A35" s="410"/>
      <c r="B35" s="410" t="s">
        <v>86</v>
      </c>
      <c r="C35" s="410"/>
      <c r="D35" s="410"/>
      <c r="E35" s="410" t="s">
        <v>87</v>
      </c>
      <c r="F35" s="410"/>
      <c r="G35" s="410"/>
      <c r="H35" s="413">
        <v>952240.66</v>
      </c>
      <c r="I35" s="413">
        <v>1445219.06</v>
      </c>
      <c r="J35" s="413">
        <v>4344.43</v>
      </c>
      <c r="K35" s="413">
        <v>4295.8500000000004</v>
      </c>
      <c r="L35" s="413">
        <v>62758.52</v>
      </c>
      <c r="M35" s="413">
        <v>50477.45</v>
      </c>
      <c r="N35" s="413">
        <v>698033</v>
      </c>
      <c r="O35" s="413">
        <v>23020.400000000001</v>
      </c>
      <c r="P35" s="413">
        <v>482328.8</v>
      </c>
      <c r="Q35" s="413">
        <v>119960.60999999999</v>
      </c>
    </row>
    <row r="36" spans="1:17" s="394" customFormat="1" ht="12" customHeight="1">
      <c r="A36" s="410"/>
      <c r="B36" s="410" t="s">
        <v>88</v>
      </c>
      <c r="C36" s="410"/>
      <c r="D36" s="410"/>
      <c r="E36" s="410" t="s">
        <v>89</v>
      </c>
      <c r="F36" s="410"/>
      <c r="G36" s="410"/>
      <c r="H36" s="413">
        <v>2144904.44</v>
      </c>
      <c r="I36" s="413">
        <v>774963.63</v>
      </c>
      <c r="J36" s="413">
        <v>18181.924999999999</v>
      </c>
      <c r="K36" s="413">
        <v>133885.91</v>
      </c>
      <c r="L36" s="413">
        <v>73465.464999999997</v>
      </c>
      <c r="M36" s="413">
        <v>17578.689999999999</v>
      </c>
      <c r="N36" s="413">
        <v>367665.83</v>
      </c>
      <c r="O36" s="413">
        <v>18759.68</v>
      </c>
      <c r="P36" s="413">
        <v>16990.88</v>
      </c>
      <c r="Q36" s="413">
        <v>128435.25</v>
      </c>
    </row>
    <row r="37" spans="1:17" s="394" customFormat="1" ht="12" customHeight="1">
      <c r="A37" s="410"/>
      <c r="B37" s="410"/>
      <c r="C37" s="410" t="s">
        <v>90</v>
      </c>
      <c r="D37" s="410"/>
      <c r="E37" s="410"/>
      <c r="F37" s="410" t="s">
        <v>91</v>
      </c>
      <c r="G37" s="410"/>
      <c r="H37" s="413">
        <v>160609.71</v>
      </c>
      <c r="I37" s="413">
        <v>124932.21</v>
      </c>
      <c r="J37" s="413" t="s">
        <v>45</v>
      </c>
      <c r="K37" s="413" t="s">
        <v>45</v>
      </c>
      <c r="L37" s="413">
        <v>25590.959999999999</v>
      </c>
      <c r="M37" s="413">
        <v>14046.63</v>
      </c>
      <c r="N37" s="413">
        <v>8139.52</v>
      </c>
      <c r="O37" s="413">
        <v>2193.54</v>
      </c>
      <c r="P37" s="413">
        <v>10613.12</v>
      </c>
      <c r="Q37" s="413">
        <v>53727.19</v>
      </c>
    </row>
    <row r="38" spans="1:17" s="394" customFormat="1" ht="12" customHeight="1">
      <c r="A38" s="410" t="s">
        <v>490</v>
      </c>
      <c r="B38" s="410"/>
      <c r="C38" s="410"/>
      <c r="D38" s="410" t="s">
        <v>491</v>
      </c>
      <c r="E38" s="410"/>
      <c r="F38" s="410"/>
      <c r="G38" s="410"/>
      <c r="H38" s="413">
        <v>1205725.28</v>
      </c>
      <c r="I38" s="413">
        <v>114678.22</v>
      </c>
      <c r="J38" s="413" t="s">
        <v>45</v>
      </c>
      <c r="K38" s="413" t="s">
        <v>45</v>
      </c>
      <c r="L38" s="413">
        <v>13613.880000000001</v>
      </c>
      <c r="M38" s="413">
        <v>5873.1</v>
      </c>
      <c r="N38" s="413">
        <v>216.24</v>
      </c>
      <c r="O38" s="413">
        <v>15767.41</v>
      </c>
      <c r="P38" s="413">
        <v>3091</v>
      </c>
      <c r="Q38" s="413">
        <v>59549.16</v>
      </c>
    </row>
    <row r="39" spans="1:17" s="394" customFormat="1" ht="12" customHeight="1">
      <c r="A39" s="410"/>
      <c r="B39" s="410"/>
      <c r="C39" s="410"/>
      <c r="D39" s="410"/>
      <c r="E39" s="410"/>
      <c r="F39" s="410"/>
      <c r="G39" s="410"/>
      <c r="H39" s="413"/>
      <c r="I39" s="413"/>
      <c r="J39" s="413"/>
      <c r="K39" s="413"/>
      <c r="L39" s="413"/>
      <c r="M39" s="413"/>
      <c r="N39" s="413"/>
      <c r="O39" s="413"/>
      <c r="P39" s="413"/>
      <c r="Q39" s="413"/>
    </row>
    <row r="40" spans="1:17" s="394" customFormat="1" ht="12" customHeight="1">
      <c r="A40" s="410" t="s">
        <v>94</v>
      </c>
      <c r="B40" s="410"/>
      <c r="C40" s="410"/>
      <c r="D40" s="410"/>
      <c r="E40" s="410"/>
      <c r="F40" s="410"/>
      <c r="G40" s="410"/>
      <c r="H40" s="413">
        <v>48453014.789999999</v>
      </c>
      <c r="I40" s="413">
        <v>20334308.699999999</v>
      </c>
      <c r="J40" s="413">
        <v>2067498.713</v>
      </c>
      <c r="K40" s="413">
        <v>2400773.06</v>
      </c>
      <c r="L40" s="413">
        <v>2001561.8230000001</v>
      </c>
      <c r="M40" s="413">
        <v>774187.55200000003</v>
      </c>
      <c r="N40" s="413">
        <v>10820329.859999999</v>
      </c>
      <c r="O40" s="413">
        <v>350114.973</v>
      </c>
      <c r="P40" s="413">
        <v>511947.99</v>
      </c>
      <c r="Q40" s="413">
        <v>1407894.7290000001</v>
      </c>
    </row>
    <row r="41" spans="1:17" s="394" customFormat="1" ht="12" customHeight="1">
      <c r="A41" s="410"/>
      <c r="B41" s="410"/>
      <c r="C41" s="410"/>
      <c r="D41" s="410"/>
      <c r="E41" s="410"/>
      <c r="F41" s="410"/>
      <c r="G41" s="410"/>
      <c r="H41" s="413"/>
      <c r="I41" s="413"/>
      <c r="J41" s="413"/>
      <c r="K41" s="413"/>
      <c r="L41" s="413"/>
      <c r="M41" s="413"/>
      <c r="N41" s="413"/>
      <c r="O41" s="413"/>
      <c r="P41" s="413"/>
      <c r="Q41" s="413"/>
    </row>
    <row r="42" spans="1:17" s="394" customFormat="1" ht="12" customHeight="1">
      <c r="A42" s="410" t="s">
        <v>134</v>
      </c>
      <c r="B42" s="410"/>
      <c r="C42" s="410"/>
      <c r="D42" s="410"/>
      <c r="E42" s="410"/>
      <c r="F42" s="410"/>
      <c r="G42" s="410"/>
      <c r="H42" s="413"/>
      <c r="I42" s="413"/>
      <c r="J42" s="413"/>
      <c r="K42" s="413"/>
      <c r="L42" s="413"/>
      <c r="M42" s="413"/>
      <c r="N42" s="413"/>
      <c r="O42" s="413"/>
      <c r="P42" s="413"/>
      <c r="Q42" s="413"/>
    </row>
    <row r="43" spans="1:17" s="394" customFormat="1" ht="4" customHeight="1">
      <c r="A43" s="410"/>
      <c r="B43" s="410"/>
      <c r="C43" s="410"/>
      <c r="D43" s="410"/>
      <c r="E43" s="410"/>
      <c r="F43" s="410"/>
      <c r="G43" s="410"/>
      <c r="H43" s="413"/>
      <c r="I43" s="413"/>
      <c r="J43" s="413"/>
      <c r="K43" s="413"/>
      <c r="L43" s="413"/>
      <c r="M43" s="413"/>
      <c r="N43" s="413"/>
      <c r="O43" s="413"/>
      <c r="P43" s="413"/>
      <c r="Q43" s="413"/>
    </row>
    <row r="44" spans="1:17" s="394" customFormat="1" ht="12" customHeight="1">
      <c r="A44" s="410" t="s">
        <v>135</v>
      </c>
      <c r="B44" s="410"/>
      <c r="C44" s="410"/>
      <c r="D44" s="410"/>
      <c r="E44" s="410"/>
      <c r="F44" s="410"/>
      <c r="G44" s="410"/>
      <c r="H44" s="413">
        <v>36255775.240000002</v>
      </c>
      <c r="I44" s="413">
        <v>16776279.880000001</v>
      </c>
      <c r="J44" s="413">
        <v>1840418.048</v>
      </c>
      <c r="K44" s="413">
        <v>2247084.5</v>
      </c>
      <c r="L44" s="413">
        <v>1624554.2699999998</v>
      </c>
      <c r="M44" s="413">
        <v>605148.23</v>
      </c>
      <c r="N44" s="413">
        <v>9624874.5999999996</v>
      </c>
      <c r="O44" s="413">
        <v>191812.72</v>
      </c>
      <c r="P44" s="413">
        <v>4437.3599999999997</v>
      </c>
      <c r="Q44" s="413">
        <v>637950.15200000012</v>
      </c>
    </row>
    <row r="45" spans="1:17" s="394" customFormat="1" ht="12" customHeight="1">
      <c r="A45" s="410"/>
      <c r="B45" s="410" t="s">
        <v>136</v>
      </c>
      <c r="C45" s="410"/>
      <c r="D45" s="410"/>
      <c r="E45" s="410"/>
      <c r="F45" s="410"/>
      <c r="G45" s="410"/>
      <c r="H45" s="413">
        <v>10313811.92</v>
      </c>
      <c r="I45" s="413">
        <v>3949724.45</v>
      </c>
      <c r="J45" s="413">
        <v>335102.34999999998</v>
      </c>
      <c r="K45" s="413">
        <v>2229354.4</v>
      </c>
      <c r="L45" s="413">
        <v>979770.06</v>
      </c>
      <c r="M45" s="413">
        <v>49755.65</v>
      </c>
      <c r="N45" s="413">
        <v>53011.46</v>
      </c>
      <c r="O45" s="413">
        <v>145512.95000000001</v>
      </c>
      <c r="P45" s="413">
        <v>1331.44</v>
      </c>
      <c r="Q45" s="413">
        <v>155886.14000000001</v>
      </c>
    </row>
    <row r="46" spans="1:17" s="394" customFormat="1" ht="12" customHeight="1">
      <c r="A46" s="410"/>
      <c r="B46" s="410" t="s">
        <v>137</v>
      </c>
      <c r="C46" s="410"/>
      <c r="D46" s="410"/>
      <c r="E46" s="410"/>
      <c r="F46" s="410"/>
      <c r="G46" s="410"/>
      <c r="H46" s="413">
        <v>25941963.32</v>
      </c>
      <c r="I46" s="413">
        <v>12826555.43</v>
      </c>
      <c r="J46" s="413">
        <v>1505315.6980000001</v>
      </c>
      <c r="K46" s="413">
        <v>17730.099999999999</v>
      </c>
      <c r="L46" s="413">
        <v>644784.21</v>
      </c>
      <c r="M46" s="413">
        <v>555392.57999999996</v>
      </c>
      <c r="N46" s="413">
        <v>9571863.1400000006</v>
      </c>
      <c r="O46" s="413">
        <v>46299.77</v>
      </c>
      <c r="P46" s="413">
        <v>3105.92</v>
      </c>
      <c r="Q46" s="413">
        <v>482064.01199999993</v>
      </c>
    </row>
    <row r="47" spans="1:17" s="394" customFormat="1" ht="12" customHeight="1">
      <c r="A47" s="410" t="s">
        <v>138</v>
      </c>
      <c r="B47" s="410"/>
      <c r="C47" s="410"/>
      <c r="D47" s="410"/>
      <c r="E47" s="410"/>
      <c r="F47" s="410"/>
      <c r="G47" s="410"/>
      <c r="H47" s="413">
        <v>5934260.8600000003</v>
      </c>
      <c r="I47" s="413">
        <v>2497743.4</v>
      </c>
      <c r="J47" s="413">
        <v>22549.955000000002</v>
      </c>
      <c r="K47" s="413">
        <v>138724.76</v>
      </c>
      <c r="L47" s="413">
        <v>228451.34499999997</v>
      </c>
      <c r="M47" s="413">
        <v>73484.210000000006</v>
      </c>
      <c r="N47" s="413">
        <v>1068185.8999999999</v>
      </c>
      <c r="O47" s="413">
        <v>121509.803</v>
      </c>
      <c r="P47" s="413">
        <v>501355.98</v>
      </c>
      <c r="Q47" s="413">
        <v>343481.44700000004</v>
      </c>
    </row>
    <row r="48" spans="1:17" s="394" customFormat="1" ht="12" customHeight="1">
      <c r="A48" s="410" t="s">
        <v>139</v>
      </c>
      <c r="B48" s="410"/>
      <c r="C48" s="410"/>
      <c r="D48" s="410"/>
      <c r="E48" s="410"/>
      <c r="F48" s="410"/>
      <c r="G48" s="410"/>
      <c r="H48" s="413">
        <v>6262978.6900000004</v>
      </c>
      <c r="I48" s="413">
        <v>1060285.42</v>
      </c>
      <c r="J48" s="413">
        <v>204530.71</v>
      </c>
      <c r="K48" s="413">
        <v>14963.8</v>
      </c>
      <c r="L48" s="413">
        <v>148556.20800000001</v>
      </c>
      <c r="M48" s="413">
        <v>95555.111999999994</v>
      </c>
      <c r="N48" s="413">
        <v>127269.36</v>
      </c>
      <c r="O48" s="413">
        <v>36792.449999999997</v>
      </c>
      <c r="P48" s="413">
        <v>6154.65</v>
      </c>
      <c r="Q48" s="413">
        <v>426463.13</v>
      </c>
    </row>
    <row r="49" spans="1:17" s="394" customFormat="1" ht="12" customHeight="1">
      <c r="A49" s="410"/>
      <c r="B49" s="410"/>
      <c r="C49" s="410"/>
      <c r="D49" s="410"/>
      <c r="E49" s="410"/>
      <c r="F49" s="410"/>
      <c r="G49" s="410"/>
      <c r="H49" s="413"/>
      <c r="I49" s="413"/>
      <c r="J49" s="413"/>
      <c r="K49" s="413"/>
      <c r="L49" s="413"/>
      <c r="M49" s="413"/>
      <c r="N49" s="413"/>
      <c r="O49" s="413"/>
      <c r="P49" s="413"/>
      <c r="Q49" s="413"/>
    </row>
    <row r="50" spans="1:17" s="394" customFormat="1" ht="12" customHeight="1">
      <c r="A50" s="410" t="s">
        <v>94</v>
      </c>
      <c r="B50" s="410"/>
      <c r="C50" s="410"/>
      <c r="D50" s="410"/>
      <c r="E50" s="410"/>
      <c r="F50" s="410"/>
      <c r="G50" s="410"/>
      <c r="H50" s="413">
        <v>48453014.789999999</v>
      </c>
      <c r="I50" s="413">
        <v>20334308.699999999</v>
      </c>
      <c r="J50" s="413">
        <v>2067498.713</v>
      </c>
      <c r="K50" s="413">
        <v>2400773.06</v>
      </c>
      <c r="L50" s="413">
        <v>2001561.8230000001</v>
      </c>
      <c r="M50" s="413">
        <v>774187.55200000003</v>
      </c>
      <c r="N50" s="413">
        <v>10820329.859999999</v>
      </c>
      <c r="O50" s="413">
        <v>350114.973</v>
      </c>
      <c r="P50" s="413">
        <v>511947.99</v>
      </c>
      <c r="Q50" s="413">
        <v>1407894.7290000001</v>
      </c>
    </row>
    <row r="51" spans="1:17" s="394" customFormat="1" ht="12" customHeight="1">
      <c r="A51" s="410"/>
      <c r="B51" s="410"/>
      <c r="C51" s="410"/>
      <c r="D51" s="410"/>
      <c r="E51" s="410"/>
      <c r="F51" s="410"/>
      <c r="G51" s="410"/>
      <c r="H51" s="413"/>
      <c r="I51" s="413"/>
      <c r="J51" s="413"/>
      <c r="K51" s="413"/>
      <c r="L51" s="413"/>
      <c r="M51" s="413"/>
      <c r="N51" s="413"/>
      <c r="O51" s="413"/>
      <c r="P51" s="413"/>
      <c r="Q51" s="413"/>
    </row>
    <row r="52" spans="1:17" s="394" customFormat="1" ht="12" customHeight="1">
      <c r="A52" s="410" t="s">
        <v>140</v>
      </c>
      <c r="B52" s="410"/>
      <c r="C52" s="410"/>
      <c r="D52" s="410"/>
      <c r="E52" s="410"/>
      <c r="F52" s="410"/>
      <c r="G52" s="410"/>
      <c r="H52" s="413"/>
      <c r="I52" s="413"/>
      <c r="J52" s="413"/>
      <c r="K52" s="413"/>
      <c r="L52" s="413"/>
      <c r="M52" s="413"/>
      <c r="N52" s="413"/>
      <c r="O52" s="413"/>
      <c r="P52" s="413"/>
      <c r="Q52" s="413"/>
    </row>
    <row r="53" spans="1:17" s="394" customFormat="1" ht="4" customHeight="1">
      <c r="A53" s="410"/>
      <c r="B53" s="410"/>
      <c r="C53" s="410"/>
      <c r="D53" s="410"/>
      <c r="E53" s="410"/>
      <c r="F53" s="410"/>
      <c r="G53" s="410"/>
      <c r="H53" s="413"/>
      <c r="I53" s="413"/>
      <c r="J53" s="413"/>
      <c r="K53" s="413"/>
      <c r="L53" s="413"/>
      <c r="M53" s="413"/>
      <c r="N53" s="413"/>
      <c r="O53" s="413"/>
      <c r="P53" s="413"/>
      <c r="Q53" s="413"/>
    </row>
    <row r="54" spans="1:17" s="394" customFormat="1" ht="12" customHeight="1">
      <c r="A54" s="596"/>
      <c r="B54" s="596"/>
      <c r="C54" s="596"/>
      <c r="D54" s="596"/>
      <c r="E54" s="596"/>
      <c r="F54" s="665" t="s">
        <v>544</v>
      </c>
      <c r="G54" s="596" t="s">
        <v>543</v>
      </c>
      <c r="H54" s="413">
        <v>641906.52</v>
      </c>
      <c r="I54" s="413">
        <v>135723.54</v>
      </c>
      <c r="J54" s="413">
        <v>7258.0379999999996</v>
      </c>
      <c r="K54" s="413">
        <v>7963.56</v>
      </c>
      <c r="L54" s="413">
        <v>38114</v>
      </c>
      <c r="M54" s="413">
        <v>12892.47</v>
      </c>
      <c r="N54" s="413">
        <v>2807.51</v>
      </c>
      <c r="O54" s="413">
        <v>14572.203</v>
      </c>
      <c r="P54" s="413">
        <v>9778.0400000000009</v>
      </c>
      <c r="Q54" s="413">
        <v>42337.718999999997</v>
      </c>
    </row>
    <row r="55" spans="1:17" s="394" customFormat="1" ht="12" customHeight="1">
      <c r="A55" s="666"/>
      <c r="B55" s="667"/>
      <c r="C55" s="803" t="s">
        <v>546</v>
      </c>
      <c r="D55" s="803"/>
      <c r="E55" s="803"/>
      <c r="F55" s="803"/>
      <c r="G55" s="596" t="s">
        <v>543</v>
      </c>
      <c r="H55" s="413">
        <v>966420.7</v>
      </c>
      <c r="I55" s="413">
        <v>226138.3</v>
      </c>
      <c r="J55" s="413">
        <v>12420.495000000001</v>
      </c>
      <c r="K55" s="413">
        <v>8087.95</v>
      </c>
      <c r="L55" s="413">
        <v>60590.672999999995</v>
      </c>
      <c r="M55" s="413">
        <v>21633.651999999998</v>
      </c>
      <c r="N55" s="413">
        <v>4659.34</v>
      </c>
      <c r="O55" s="413">
        <v>30471.040000000001</v>
      </c>
      <c r="P55" s="413">
        <v>17366.66</v>
      </c>
      <c r="Q55" s="413">
        <v>70908.490000000005</v>
      </c>
    </row>
    <row r="56" spans="1:17" s="394" customFormat="1" ht="12" customHeight="1">
      <c r="A56" s="666"/>
      <c r="B56" s="667"/>
      <c r="C56" s="803" t="s">
        <v>554</v>
      </c>
      <c r="D56" s="803"/>
      <c r="E56" s="803"/>
      <c r="F56" s="803"/>
      <c r="G56" s="596" t="s">
        <v>543</v>
      </c>
      <c r="H56" s="413">
        <v>3139264.83</v>
      </c>
      <c r="I56" s="413">
        <v>615563.13</v>
      </c>
      <c r="J56" s="413">
        <v>46977.33</v>
      </c>
      <c r="K56" s="413">
        <v>47015.8</v>
      </c>
      <c r="L56" s="413">
        <v>129024.09000000001</v>
      </c>
      <c r="M56" s="413">
        <v>87682.2</v>
      </c>
      <c r="N56" s="413">
        <v>38397.22</v>
      </c>
      <c r="O56" s="413">
        <v>68657.7</v>
      </c>
      <c r="P56" s="413">
        <v>11584.69</v>
      </c>
      <c r="Q56" s="413">
        <v>186224.09999999998</v>
      </c>
    </row>
    <row r="57" spans="1:17" s="394" customFormat="1" ht="12" customHeight="1">
      <c r="A57" s="666"/>
      <c r="B57" s="667"/>
      <c r="C57" s="803" t="s">
        <v>549</v>
      </c>
      <c r="D57" s="803">
        <v>499</v>
      </c>
      <c r="E57" s="803"/>
      <c r="F57" s="803"/>
      <c r="G57" s="596" t="s">
        <v>543</v>
      </c>
      <c r="H57" s="413">
        <v>2665435</v>
      </c>
      <c r="I57" s="413">
        <v>494683.73</v>
      </c>
      <c r="J57" s="413">
        <v>56344.35</v>
      </c>
      <c r="K57" s="413">
        <v>95406.75</v>
      </c>
      <c r="L57" s="413">
        <v>146262.15</v>
      </c>
      <c r="M57" s="413">
        <v>57491.8</v>
      </c>
      <c r="N57" s="413">
        <v>11127.45</v>
      </c>
      <c r="O57" s="413">
        <v>18478.86</v>
      </c>
      <c r="P57" s="413">
        <v>3745.8</v>
      </c>
      <c r="Q57" s="413">
        <v>105826.57</v>
      </c>
    </row>
    <row r="58" spans="1:17" s="394" customFormat="1" ht="12" customHeight="1">
      <c r="A58" s="803" t="s">
        <v>555</v>
      </c>
      <c r="B58" s="803"/>
      <c r="C58" s="803"/>
      <c r="D58" s="803"/>
      <c r="E58" s="803"/>
      <c r="F58" s="803"/>
      <c r="G58" s="596" t="s">
        <v>543</v>
      </c>
      <c r="H58" s="413">
        <v>8292963.6600000001</v>
      </c>
      <c r="I58" s="413">
        <v>1627770</v>
      </c>
      <c r="J58" s="413">
        <v>166304.9</v>
      </c>
      <c r="K58" s="413">
        <v>127538.94</v>
      </c>
      <c r="L58" s="413">
        <v>391496.98000000004</v>
      </c>
      <c r="M58" s="413">
        <v>248831.3</v>
      </c>
      <c r="N58" s="413">
        <v>365309.26</v>
      </c>
      <c r="O58" s="413" t="s">
        <v>45</v>
      </c>
      <c r="P58" s="413" t="s">
        <v>45</v>
      </c>
      <c r="Q58" s="413">
        <v>308655.12</v>
      </c>
    </row>
    <row r="59" spans="1:17" s="394" customFormat="1" ht="12" customHeight="1">
      <c r="A59" s="803" t="s">
        <v>552</v>
      </c>
      <c r="B59" s="803"/>
      <c r="C59" s="803"/>
      <c r="D59" s="803">
        <v>4999</v>
      </c>
      <c r="E59" s="803"/>
      <c r="F59" s="803"/>
      <c r="G59" s="596" t="s">
        <v>543</v>
      </c>
      <c r="H59" s="413">
        <v>6405167.7800000003</v>
      </c>
      <c r="I59" s="413">
        <v>1166011</v>
      </c>
      <c r="J59" s="413" t="s">
        <v>45</v>
      </c>
      <c r="K59" s="413" t="s">
        <v>45</v>
      </c>
      <c r="L59" s="413">
        <v>484033.71</v>
      </c>
      <c r="M59" s="413" t="s">
        <v>45</v>
      </c>
      <c r="N59" s="413">
        <v>101527.43</v>
      </c>
      <c r="O59" s="413" t="s">
        <v>45</v>
      </c>
      <c r="P59" s="413">
        <v>0</v>
      </c>
      <c r="Q59" s="413">
        <v>161101.90000000002</v>
      </c>
    </row>
    <row r="60" spans="1:17" s="394" customFormat="1" ht="12" customHeight="1">
      <c r="A60" s="583"/>
      <c r="B60" s="802">
        <v>5000</v>
      </c>
      <c r="C60" s="802"/>
      <c r="D60" s="802"/>
      <c r="E60" s="802"/>
      <c r="F60" s="802"/>
      <c r="G60" s="596" t="s">
        <v>545</v>
      </c>
      <c r="H60" s="413">
        <v>26341856.300000001</v>
      </c>
      <c r="I60" s="413">
        <v>16068419</v>
      </c>
      <c r="J60" s="413" t="s">
        <v>45</v>
      </c>
      <c r="K60" s="413" t="s">
        <v>45</v>
      </c>
      <c r="L60" s="413">
        <v>752040.22000000009</v>
      </c>
      <c r="M60" s="413" t="s">
        <v>45</v>
      </c>
      <c r="N60" s="413">
        <v>10296501.65</v>
      </c>
      <c r="O60" s="413">
        <v>153806.6</v>
      </c>
      <c r="P60" s="413" t="s">
        <v>45</v>
      </c>
      <c r="Q60" s="413">
        <v>532840.82999999996</v>
      </c>
    </row>
    <row r="61" spans="1:17" s="394" customFormat="1" ht="12" customHeight="1">
      <c r="A61" s="410"/>
      <c r="B61" s="410"/>
      <c r="C61" s="410"/>
      <c r="D61" s="410"/>
      <c r="E61" s="410"/>
      <c r="F61" s="410"/>
      <c r="G61" s="410"/>
      <c r="H61" s="413"/>
      <c r="I61" s="413"/>
      <c r="J61" s="413"/>
      <c r="K61" s="413"/>
      <c r="L61" s="413"/>
      <c r="M61" s="413"/>
      <c r="N61" s="413"/>
      <c r="O61" s="413"/>
      <c r="P61" s="413"/>
      <c r="Q61" s="413"/>
    </row>
    <row r="62" spans="1:17" s="394" customFormat="1" ht="12" customHeight="1">
      <c r="A62" s="410" t="s">
        <v>94</v>
      </c>
      <c r="B62" s="410"/>
      <c r="C62" s="410"/>
      <c r="D62" s="410"/>
      <c r="E62" s="410"/>
      <c r="F62" s="410"/>
      <c r="G62" s="410"/>
      <c r="H62" s="413">
        <v>48453014.789999999</v>
      </c>
      <c r="I62" s="413">
        <v>20334308.699999999</v>
      </c>
      <c r="J62" s="413">
        <v>2067498.713</v>
      </c>
      <c r="K62" s="413">
        <v>2400773.06</v>
      </c>
      <c r="L62" s="413">
        <v>2001561.8230000001</v>
      </c>
      <c r="M62" s="413">
        <v>774187.55200000003</v>
      </c>
      <c r="N62" s="413">
        <v>10820329.859999999</v>
      </c>
      <c r="O62" s="413">
        <v>350114.973</v>
      </c>
      <c r="P62" s="413">
        <v>511947.99</v>
      </c>
      <c r="Q62" s="413">
        <v>1407894.7290000001</v>
      </c>
    </row>
    <row r="63" spans="1:17" s="394" customFormat="1" ht="12.5">
      <c r="A63" s="410"/>
      <c r="B63" s="410"/>
      <c r="C63" s="410"/>
      <c r="D63" s="410"/>
      <c r="E63" s="410"/>
      <c r="F63" s="410"/>
      <c r="G63" s="410"/>
    </row>
    <row r="64" spans="1:17" s="394" customFormat="1" ht="12.5">
      <c r="A64" s="505" t="s">
        <v>7</v>
      </c>
      <c r="B64" s="416"/>
      <c r="C64" s="416"/>
      <c r="D64" s="416"/>
      <c r="E64" s="416"/>
      <c r="F64" s="416"/>
      <c r="G64" s="416"/>
    </row>
    <row r="65" spans="1:16" s="394" customFormat="1" ht="14.5">
      <c r="A65" s="463" t="s">
        <v>297</v>
      </c>
      <c r="B65" s="416"/>
      <c r="C65" s="416"/>
      <c r="D65" s="416"/>
      <c r="E65" s="416"/>
      <c r="F65" s="416"/>
      <c r="G65" s="416"/>
    </row>
    <row r="66" spans="1:16" s="460" customFormat="1" ht="14.5">
      <c r="A66" s="463" t="s">
        <v>298</v>
      </c>
      <c r="B66" s="462"/>
      <c r="C66" s="462"/>
      <c r="D66" s="462"/>
      <c r="E66" s="462"/>
      <c r="F66" s="462"/>
      <c r="G66" s="462"/>
      <c r="P66" s="461"/>
    </row>
    <row r="67" spans="1:16" s="394" customFormat="1" ht="12.5">
      <c r="A67" s="424" t="s">
        <v>314</v>
      </c>
      <c r="B67" s="416"/>
      <c r="C67" s="416"/>
      <c r="D67" s="416"/>
      <c r="E67" s="416"/>
      <c r="F67" s="416"/>
      <c r="G67" s="416"/>
    </row>
    <row r="68" spans="1:16" s="394" customFormat="1" ht="12.5">
      <c r="A68" s="425" t="s">
        <v>8</v>
      </c>
      <c r="B68" s="416"/>
      <c r="C68" s="416"/>
      <c r="D68" s="416"/>
      <c r="E68" s="416"/>
      <c r="F68" s="416"/>
      <c r="G68" s="416"/>
    </row>
    <row r="69" spans="1:16" s="394" customFormat="1" ht="12.5">
      <c r="A69" s="426" t="s">
        <v>30</v>
      </c>
      <c r="B69" s="416"/>
      <c r="C69" s="416"/>
      <c r="D69" s="416"/>
      <c r="E69" s="416"/>
      <c r="F69" s="416"/>
      <c r="G69" s="416"/>
    </row>
    <row r="70" spans="1:16" s="394" customFormat="1" ht="12.5">
      <c r="A70" s="416"/>
      <c r="B70" s="416"/>
      <c r="C70" s="416"/>
      <c r="D70" s="416"/>
      <c r="E70" s="416"/>
      <c r="F70" s="416"/>
      <c r="G70" s="416"/>
    </row>
    <row r="71" spans="1:16" s="394" customFormat="1" ht="12.5">
      <c r="A71" s="416"/>
      <c r="B71" s="416"/>
      <c r="C71" s="416"/>
      <c r="D71" s="416"/>
      <c r="E71" s="416"/>
      <c r="F71" s="416"/>
      <c r="G71" s="416"/>
    </row>
    <row r="72" spans="1:16" s="394" customFormat="1" ht="12.5">
      <c r="A72" s="416"/>
      <c r="B72" s="416"/>
      <c r="C72" s="416"/>
      <c r="D72" s="416"/>
      <c r="E72" s="416"/>
      <c r="F72" s="416"/>
      <c r="G72" s="416"/>
    </row>
    <row r="73" spans="1:16" s="394" customFormat="1" ht="12.5">
      <c r="A73" s="416"/>
      <c r="B73" s="416"/>
      <c r="C73" s="416"/>
      <c r="D73" s="416"/>
      <c r="E73" s="416"/>
      <c r="F73" s="416"/>
      <c r="G73" s="416"/>
    </row>
    <row r="74" spans="1:16" s="394" customFormat="1" ht="12.5">
      <c r="A74" s="416"/>
      <c r="B74" s="416"/>
      <c r="C74" s="416"/>
      <c r="D74" s="416"/>
      <c r="E74" s="416"/>
      <c r="F74" s="416"/>
      <c r="G74" s="416"/>
    </row>
    <row r="75" spans="1:16" s="394" customFormat="1" ht="12.5">
      <c r="A75" s="416"/>
      <c r="B75" s="416"/>
      <c r="C75" s="416"/>
      <c r="D75" s="416"/>
      <c r="E75" s="416"/>
      <c r="F75" s="416"/>
      <c r="G75" s="416"/>
    </row>
    <row r="76" spans="1:16" s="394" customFormat="1" ht="12.5">
      <c r="A76" s="416"/>
      <c r="B76" s="416"/>
      <c r="C76" s="416"/>
      <c r="D76" s="416"/>
      <c r="E76" s="416"/>
      <c r="F76" s="416"/>
      <c r="G76" s="416"/>
    </row>
    <row r="77" spans="1:16" s="390" customFormat="1" ht="15.5"/>
    <row r="78" spans="1:16" s="390" customFormat="1" ht="15.5"/>
    <row r="102" spans="10:10">
      <c r="J102" s="446"/>
    </row>
  </sheetData>
  <mergeCells count="20">
    <mergeCell ref="C55:F55"/>
    <mergeCell ref="B60:F60"/>
    <mergeCell ref="A58:F58"/>
    <mergeCell ref="A59:F59"/>
    <mergeCell ref="C56:F56"/>
    <mergeCell ref="C57:F57"/>
    <mergeCell ref="O6:O12"/>
    <mergeCell ref="P6:P12"/>
    <mergeCell ref="Q6:Q12"/>
    <mergeCell ref="H14:Q14"/>
    <mergeCell ref="G4:G5"/>
    <mergeCell ref="H4:Q4"/>
    <mergeCell ref="H5:H12"/>
    <mergeCell ref="I5:I12"/>
    <mergeCell ref="J5:Q5"/>
    <mergeCell ref="J6:J12"/>
    <mergeCell ref="K6:K12"/>
    <mergeCell ref="L6:L12"/>
    <mergeCell ref="M6:M12"/>
    <mergeCell ref="N6:N12"/>
  </mergeCells>
  <pageMargins left="0.25" right="0.25" top="0.75" bottom="0.75" header="0.3" footer="0.3"/>
  <pageSetup paperSize="9" scale="65" orientation="landscape" r:id="rId1"/>
  <headerFooter alignWithMargins="0"/>
  <rowBreaks count="1" manualBreakCount="1">
    <brk id="40"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0"/>
  <sheetViews>
    <sheetView view="pageLayout" zoomScale="65" zoomScaleNormal="80" zoomScalePageLayoutView="65" workbookViewId="0"/>
  </sheetViews>
  <sheetFormatPr baseColWidth="10" defaultColWidth="10.5" defaultRowHeight="13.5"/>
  <cols>
    <col min="1" max="2" width="1.58203125" style="389" customWidth="1"/>
    <col min="3" max="3" width="5.83203125" style="389" customWidth="1"/>
    <col min="4" max="4" width="1.33203125" style="389" customWidth="1"/>
    <col min="5" max="6" width="1.08203125" style="389" customWidth="1"/>
    <col min="7" max="7" width="30.25" style="389" customWidth="1"/>
    <col min="8" max="14" width="11.75" style="389" customWidth="1"/>
    <col min="15" max="15" width="12.58203125" style="389" customWidth="1"/>
    <col min="16" max="17" width="11.75" style="389" customWidth="1"/>
    <col min="18" max="18" width="11.33203125" style="389" customWidth="1"/>
    <col min="19" max="19" width="11.75" style="389" customWidth="1"/>
    <col min="20" max="16384" width="10.5" style="389"/>
  </cols>
  <sheetData>
    <row r="1" spans="1:19" s="390" customFormat="1" ht="15.5">
      <c r="A1" s="388" t="s">
        <v>341</v>
      </c>
      <c r="B1" s="388"/>
      <c r="C1" s="389"/>
    </row>
    <row r="2" spans="1:19" s="390" customFormat="1" ht="15.5">
      <c r="A2" s="388"/>
      <c r="B2" s="388"/>
      <c r="C2" s="389"/>
    </row>
    <row r="3" spans="1:19" s="394" customFormat="1" ht="12.75" customHeight="1">
      <c r="A3" s="391"/>
      <c r="B3" s="392"/>
      <c r="C3" s="392"/>
      <c r="D3" s="392"/>
      <c r="E3" s="392"/>
      <c r="F3" s="392"/>
      <c r="G3" s="393"/>
      <c r="H3" s="890" t="s">
        <v>342</v>
      </c>
      <c r="I3" s="891"/>
      <c r="J3" s="891"/>
      <c r="K3" s="891"/>
      <c r="L3" s="891"/>
      <c r="M3" s="891"/>
      <c r="N3" s="891"/>
      <c r="O3" s="891"/>
      <c r="P3" s="891"/>
      <c r="Q3" s="891"/>
      <c r="R3" s="891"/>
      <c r="S3" s="891"/>
    </row>
    <row r="4" spans="1:19" s="394" customFormat="1" ht="12.75" customHeight="1">
      <c r="A4" s="395"/>
      <c r="B4" s="396"/>
      <c r="C4" s="396"/>
      <c r="D4" s="396"/>
      <c r="E4" s="396"/>
      <c r="F4" s="396"/>
      <c r="G4" s="397"/>
      <c r="H4" s="892" t="s">
        <v>343</v>
      </c>
      <c r="I4" s="893" t="s">
        <v>344</v>
      </c>
      <c r="J4" s="894"/>
      <c r="K4" s="894"/>
      <c r="L4" s="894"/>
      <c r="M4" s="894"/>
      <c r="N4" s="894"/>
      <c r="O4" s="890"/>
      <c r="P4" s="893" t="s">
        <v>345</v>
      </c>
      <c r="Q4" s="894"/>
      <c r="R4" s="894"/>
      <c r="S4" s="890"/>
    </row>
    <row r="5" spans="1:19" s="394" customFormat="1" ht="12.75" customHeight="1">
      <c r="A5" s="398"/>
      <c r="B5" s="399"/>
      <c r="G5" s="397"/>
      <c r="H5" s="892"/>
      <c r="I5" s="895" t="s">
        <v>346</v>
      </c>
      <c r="J5" s="896" t="s">
        <v>347</v>
      </c>
      <c r="K5" s="896"/>
      <c r="L5" s="896"/>
      <c r="M5" s="897" t="s">
        <v>348</v>
      </c>
      <c r="N5" s="897" t="s">
        <v>349</v>
      </c>
      <c r="O5" s="897" t="s">
        <v>350</v>
      </c>
      <c r="P5" s="898" t="s">
        <v>351</v>
      </c>
      <c r="Q5" s="896" t="s">
        <v>347</v>
      </c>
      <c r="R5" s="896"/>
      <c r="S5" s="896"/>
    </row>
    <row r="6" spans="1:19" s="394" customFormat="1" ht="12.75" customHeight="1">
      <c r="A6" s="400"/>
      <c r="B6" s="401"/>
      <c r="C6" s="402" t="s">
        <v>295</v>
      </c>
      <c r="G6" s="397"/>
      <c r="H6" s="892"/>
      <c r="I6" s="895"/>
      <c r="J6" s="897" t="s">
        <v>352</v>
      </c>
      <c r="K6" s="897" t="s">
        <v>353</v>
      </c>
      <c r="L6" s="897" t="s">
        <v>90</v>
      </c>
      <c r="M6" s="897"/>
      <c r="N6" s="897"/>
      <c r="O6" s="897"/>
      <c r="P6" s="899"/>
      <c r="Q6" s="897" t="s">
        <v>352</v>
      </c>
      <c r="R6" s="897" t="s">
        <v>349</v>
      </c>
      <c r="S6" s="897" t="s">
        <v>354</v>
      </c>
    </row>
    <row r="7" spans="1:19" s="394" customFormat="1" ht="12.75" customHeight="1">
      <c r="A7" s="400"/>
      <c r="B7" s="401"/>
      <c r="C7" s="403" t="s">
        <v>296</v>
      </c>
      <c r="G7" s="397"/>
      <c r="H7" s="892"/>
      <c r="I7" s="895"/>
      <c r="J7" s="897"/>
      <c r="K7" s="897"/>
      <c r="L7" s="897"/>
      <c r="M7" s="897"/>
      <c r="N7" s="897"/>
      <c r="O7" s="897"/>
      <c r="P7" s="899"/>
      <c r="Q7" s="897"/>
      <c r="R7" s="897"/>
      <c r="S7" s="897"/>
    </row>
    <row r="8" spans="1:19" s="394" customFormat="1" ht="12.75" customHeight="1">
      <c r="A8" s="400"/>
      <c r="B8" s="401"/>
      <c r="C8" s="221" t="s">
        <v>124</v>
      </c>
      <c r="G8" s="397"/>
      <c r="H8" s="892"/>
      <c r="I8" s="895"/>
      <c r="J8" s="897"/>
      <c r="K8" s="897"/>
      <c r="L8" s="897"/>
      <c r="M8" s="897"/>
      <c r="N8" s="897"/>
      <c r="O8" s="897"/>
      <c r="P8" s="899"/>
      <c r="Q8" s="897"/>
      <c r="R8" s="897"/>
      <c r="S8" s="897"/>
    </row>
    <row r="9" spans="1:19" s="394" customFormat="1" ht="12.75" customHeight="1">
      <c r="A9" s="400"/>
      <c r="B9" s="401"/>
      <c r="G9" s="397"/>
      <c r="H9" s="892"/>
      <c r="I9" s="895"/>
      <c r="J9" s="897"/>
      <c r="K9" s="897"/>
      <c r="L9" s="897"/>
      <c r="M9" s="897"/>
      <c r="N9" s="897"/>
      <c r="O9" s="897"/>
      <c r="P9" s="899"/>
      <c r="Q9" s="897"/>
      <c r="R9" s="897"/>
      <c r="S9" s="897"/>
    </row>
    <row r="10" spans="1:19" s="394" customFormat="1" ht="12.75" customHeight="1">
      <c r="A10" s="395"/>
      <c r="B10" s="396"/>
      <c r="G10" s="397"/>
      <c r="H10" s="892"/>
      <c r="I10" s="895"/>
      <c r="J10" s="897"/>
      <c r="K10" s="897"/>
      <c r="L10" s="897"/>
      <c r="M10" s="897"/>
      <c r="N10" s="897"/>
      <c r="O10" s="897"/>
      <c r="P10" s="900"/>
      <c r="Q10" s="897"/>
      <c r="R10" s="897"/>
      <c r="S10" s="897"/>
    </row>
    <row r="11" spans="1:19" s="394" customFormat="1" ht="12.75" customHeight="1">
      <c r="A11" s="395"/>
      <c r="B11" s="396"/>
      <c r="C11" s="396"/>
      <c r="D11" s="396"/>
      <c r="E11" s="396"/>
      <c r="F11" s="396"/>
      <c r="G11" s="397"/>
      <c r="H11" s="901" t="s">
        <v>355</v>
      </c>
      <c r="I11" s="902"/>
      <c r="J11" s="903"/>
      <c r="K11" s="903"/>
      <c r="L11" s="903"/>
      <c r="M11" s="903"/>
      <c r="N11" s="903"/>
      <c r="O11" s="903"/>
      <c r="P11" s="903"/>
      <c r="Q11" s="903"/>
      <c r="R11" s="903"/>
      <c r="S11" s="904"/>
    </row>
    <row r="12" spans="1:19" s="394" customFormat="1" ht="12.75" customHeight="1">
      <c r="A12" s="404"/>
      <c r="B12" s="405"/>
      <c r="C12" s="405"/>
      <c r="D12" s="405"/>
      <c r="E12" s="405"/>
      <c r="F12" s="405"/>
      <c r="G12" s="406"/>
      <c r="H12" s="407">
        <v>1</v>
      </c>
      <c r="I12" s="408">
        <v>2</v>
      </c>
      <c r="J12" s="408">
        <v>3</v>
      </c>
      <c r="K12" s="408">
        <v>4</v>
      </c>
      <c r="L12" s="408">
        <v>5</v>
      </c>
      <c r="M12" s="408">
        <v>6</v>
      </c>
      <c r="N12" s="408">
        <v>7</v>
      </c>
      <c r="O12" s="408">
        <v>8</v>
      </c>
      <c r="P12" s="408">
        <v>9</v>
      </c>
      <c r="Q12" s="408">
        <v>10</v>
      </c>
      <c r="R12" s="408">
        <v>11</v>
      </c>
      <c r="S12" s="408">
        <v>12</v>
      </c>
    </row>
    <row r="13" spans="1:19" s="394" customFormat="1" ht="8.5" customHeight="1">
      <c r="A13" s="396"/>
      <c r="B13" s="396"/>
      <c r="C13" s="396"/>
      <c r="D13" s="396"/>
      <c r="E13" s="396"/>
      <c r="F13" s="396"/>
      <c r="G13" s="396"/>
      <c r="H13" s="409"/>
      <c r="I13" s="409"/>
      <c r="J13" s="409"/>
      <c r="K13" s="409"/>
      <c r="L13" s="409"/>
      <c r="M13" s="409"/>
      <c r="N13" s="409"/>
      <c r="O13" s="409"/>
      <c r="P13" s="409"/>
      <c r="Q13" s="409"/>
      <c r="R13" s="409"/>
      <c r="S13" s="409"/>
    </row>
    <row r="14" spans="1:19" s="394" customFormat="1" ht="12.5">
      <c r="A14" s="410" t="s">
        <v>126</v>
      </c>
      <c r="B14" s="410"/>
      <c r="C14" s="410"/>
      <c r="D14" s="410"/>
      <c r="E14" s="410"/>
      <c r="F14" s="410"/>
      <c r="G14" s="410"/>
      <c r="H14" s="411"/>
      <c r="I14" s="411"/>
      <c r="J14" s="411"/>
      <c r="K14" s="411"/>
      <c r="L14" s="411"/>
      <c r="M14" s="411"/>
      <c r="N14" s="411"/>
      <c r="O14" s="411"/>
      <c r="P14" s="411"/>
      <c r="Q14" s="411"/>
      <c r="R14" s="411"/>
      <c r="S14" s="411"/>
    </row>
    <row r="15" spans="1:19" s="394" customFormat="1" ht="4" customHeight="1">
      <c r="A15" s="410"/>
      <c r="B15" s="410"/>
      <c r="C15" s="410"/>
      <c r="D15" s="410"/>
      <c r="E15" s="410"/>
      <c r="F15" s="410"/>
      <c r="G15" s="410"/>
      <c r="H15" s="411"/>
      <c r="I15" s="411"/>
      <c r="J15" s="411"/>
      <c r="K15" s="411"/>
      <c r="L15" s="411"/>
      <c r="M15" s="411"/>
      <c r="N15" s="411"/>
      <c r="O15" s="411"/>
      <c r="P15" s="411"/>
      <c r="Q15" s="411"/>
      <c r="R15" s="411"/>
      <c r="S15" s="411"/>
    </row>
    <row r="16" spans="1:19" s="394" customFormat="1" ht="12" customHeight="1">
      <c r="A16" s="410" t="s">
        <v>35</v>
      </c>
      <c r="B16" s="410"/>
      <c r="C16" s="410"/>
      <c r="D16" s="410" t="s">
        <v>99</v>
      </c>
      <c r="E16" s="410"/>
      <c r="F16" s="410"/>
      <c r="G16" s="410"/>
      <c r="H16" s="412">
        <v>97437.51</v>
      </c>
      <c r="I16" s="412">
        <v>4730.74</v>
      </c>
      <c r="J16" s="412">
        <v>3241.68</v>
      </c>
      <c r="K16" s="412">
        <v>1143.5999999999999</v>
      </c>
      <c r="L16" s="412">
        <v>345.46</v>
      </c>
      <c r="M16" s="412">
        <v>316.82</v>
      </c>
      <c r="N16" s="412">
        <v>426.78</v>
      </c>
      <c r="O16" s="412">
        <v>49.82</v>
      </c>
      <c r="P16" s="412">
        <v>91913.35</v>
      </c>
      <c r="Q16" s="412">
        <v>89737.89</v>
      </c>
      <c r="R16" s="412">
        <v>657.52</v>
      </c>
      <c r="S16" s="412">
        <v>1517.94</v>
      </c>
    </row>
    <row r="17" spans="1:19" s="394" customFormat="1" ht="12" customHeight="1">
      <c r="A17" s="410" t="s">
        <v>37</v>
      </c>
      <c r="B17" s="410"/>
      <c r="C17" s="410"/>
      <c r="D17" s="410" t="s">
        <v>100</v>
      </c>
      <c r="E17" s="410"/>
      <c r="F17" s="410"/>
      <c r="G17" s="410"/>
      <c r="H17" s="413">
        <v>6437.83</v>
      </c>
      <c r="I17" s="413">
        <v>2831.87</v>
      </c>
      <c r="J17" s="413">
        <v>126.74</v>
      </c>
      <c r="K17" s="413">
        <v>2404.62</v>
      </c>
      <c r="L17" s="414">
        <v>300.51</v>
      </c>
      <c r="M17" s="413">
        <v>323.33</v>
      </c>
      <c r="N17" s="413">
        <v>662.85</v>
      </c>
      <c r="O17" s="413">
        <v>43.65</v>
      </c>
      <c r="P17" s="414">
        <v>2576.13</v>
      </c>
      <c r="Q17" s="413" t="s">
        <v>45</v>
      </c>
      <c r="R17" s="414">
        <v>13.02</v>
      </c>
      <c r="S17" s="413" t="s">
        <v>45</v>
      </c>
    </row>
    <row r="18" spans="1:19" s="394" customFormat="1" ht="4" customHeight="1">
      <c r="A18" s="410"/>
      <c r="B18" s="410"/>
      <c r="C18" s="410"/>
      <c r="D18" s="410"/>
      <c r="E18" s="410"/>
      <c r="F18" s="410"/>
      <c r="G18" s="410"/>
      <c r="H18" s="413"/>
      <c r="I18" s="413"/>
      <c r="J18" s="413"/>
      <c r="K18" s="413"/>
      <c r="L18" s="413"/>
      <c r="M18" s="413"/>
      <c r="N18" s="413"/>
      <c r="O18" s="413"/>
      <c r="P18" s="413"/>
      <c r="Q18" s="413"/>
      <c r="R18" s="413"/>
      <c r="S18" s="413"/>
    </row>
    <row r="19" spans="1:19" s="394" customFormat="1" ht="12" customHeight="1">
      <c r="A19" s="410" t="s">
        <v>39</v>
      </c>
      <c r="B19" s="410"/>
      <c r="C19" s="410"/>
      <c r="D19" s="410" t="s">
        <v>40</v>
      </c>
      <c r="E19" s="410"/>
      <c r="F19" s="410"/>
      <c r="G19" s="410"/>
      <c r="H19" s="413">
        <v>18154130.370000001</v>
      </c>
      <c r="I19" s="413">
        <v>11963816.289999999</v>
      </c>
      <c r="J19" s="413">
        <v>4529136.25</v>
      </c>
      <c r="K19" s="413">
        <v>7376634.1699999999</v>
      </c>
      <c r="L19" s="413">
        <v>58045.87</v>
      </c>
      <c r="M19" s="413">
        <v>666773.77</v>
      </c>
      <c r="N19" s="413">
        <v>853079.08</v>
      </c>
      <c r="O19" s="413">
        <v>296643.11</v>
      </c>
      <c r="P19" s="413">
        <v>4373818.12</v>
      </c>
      <c r="Q19" s="413">
        <v>2143114.4700000002</v>
      </c>
      <c r="R19" s="413">
        <v>550620.5</v>
      </c>
      <c r="S19" s="413">
        <v>1680083.15</v>
      </c>
    </row>
    <row r="20" spans="1:19" s="394" customFormat="1" ht="12" customHeight="1">
      <c r="A20" s="410"/>
      <c r="B20" s="410" t="s">
        <v>41</v>
      </c>
      <c r="C20" s="410"/>
      <c r="D20" s="410"/>
      <c r="E20" s="410" t="s">
        <v>127</v>
      </c>
      <c r="F20" s="410"/>
      <c r="G20" s="410"/>
      <c r="H20" s="413">
        <v>15305.69</v>
      </c>
      <c r="I20" s="413">
        <v>6449.47</v>
      </c>
      <c r="J20" s="413">
        <v>489.99</v>
      </c>
      <c r="K20" s="413">
        <v>4350.5200000000004</v>
      </c>
      <c r="L20" s="413">
        <v>1608.96</v>
      </c>
      <c r="M20" s="413">
        <v>723.72</v>
      </c>
      <c r="N20" s="413">
        <v>3204.64</v>
      </c>
      <c r="O20" s="413">
        <v>865.05</v>
      </c>
      <c r="P20" s="413">
        <v>4062.81</v>
      </c>
      <c r="Q20" s="413">
        <v>412.61</v>
      </c>
      <c r="R20" s="413">
        <v>1739.39</v>
      </c>
      <c r="S20" s="413">
        <v>1910.81</v>
      </c>
    </row>
    <row r="21" spans="1:19" s="394" customFormat="1" ht="12" customHeight="1">
      <c r="A21" s="410"/>
      <c r="B21" s="410" t="s">
        <v>43</v>
      </c>
      <c r="C21" s="410"/>
      <c r="D21" s="410"/>
      <c r="E21" s="410" t="s">
        <v>128</v>
      </c>
      <c r="F21" s="410"/>
      <c r="G21" s="410"/>
      <c r="H21" s="413" t="s">
        <v>45</v>
      </c>
      <c r="I21" s="413" t="s">
        <v>45</v>
      </c>
      <c r="J21" s="413" t="s">
        <v>45</v>
      </c>
      <c r="K21" s="413" t="s">
        <v>45</v>
      </c>
      <c r="L21" s="413" t="s">
        <v>45</v>
      </c>
      <c r="M21" s="413">
        <v>690.48</v>
      </c>
      <c r="N21" s="413" t="s">
        <v>45</v>
      </c>
      <c r="O21" s="413">
        <v>2032.99</v>
      </c>
      <c r="P21" s="413" t="s">
        <v>45</v>
      </c>
      <c r="Q21" s="413">
        <v>302.17</v>
      </c>
      <c r="R21" s="413">
        <v>119.46</v>
      </c>
      <c r="S21" s="413" t="s">
        <v>45</v>
      </c>
    </row>
    <row r="22" spans="1:19" s="394" customFormat="1" ht="12" customHeight="1">
      <c r="A22" s="410"/>
      <c r="B22" s="410" t="s">
        <v>46</v>
      </c>
      <c r="C22" s="410"/>
      <c r="D22" s="410"/>
      <c r="E22" s="410" t="s">
        <v>47</v>
      </c>
      <c r="F22" s="410"/>
      <c r="G22" s="410"/>
      <c r="H22" s="414">
        <v>36260.120000000003</v>
      </c>
      <c r="I22" s="414">
        <v>23065.13</v>
      </c>
      <c r="J22" s="414">
        <v>2966.85</v>
      </c>
      <c r="K22" s="414">
        <v>17635.95</v>
      </c>
      <c r="L22" s="414">
        <v>2462.33</v>
      </c>
      <c r="M22" s="413">
        <v>2597.6799999999998</v>
      </c>
      <c r="N22" s="413">
        <v>1726.66</v>
      </c>
      <c r="O22" s="413">
        <v>4872.1400000000003</v>
      </c>
      <c r="P22" s="413">
        <v>3998.51</v>
      </c>
      <c r="Q22" s="413">
        <v>1484.15</v>
      </c>
      <c r="R22" s="413">
        <v>931.94</v>
      </c>
      <c r="S22" s="413">
        <v>1582.42</v>
      </c>
    </row>
    <row r="23" spans="1:19" s="394" customFormat="1" ht="12" customHeight="1">
      <c r="A23" s="410"/>
      <c r="B23" s="410" t="s">
        <v>48</v>
      </c>
      <c r="C23" s="410"/>
      <c r="D23" s="410"/>
      <c r="E23" s="410" t="s">
        <v>49</v>
      </c>
      <c r="F23" s="410"/>
      <c r="G23" s="410"/>
      <c r="H23" s="413" t="s">
        <v>45</v>
      </c>
      <c r="I23" s="413" t="s">
        <v>45</v>
      </c>
      <c r="J23" s="413">
        <v>0</v>
      </c>
      <c r="K23" s="413" t="s">
        <v>45</v>
      </c>
      <c r="L23" s="413">
        <v>0</v>
      </c>
      <c r="M23" s="413">
        <v>0</v>
      </c>
      <c r="N23" s="413" t="s">
        <v>45</v>
      </c>
      <c r="O23" s="413">
        <v>0</v>
      </c>
      <c r="P23" s="413" t="s">
        <v>45</v>
      </c>
      <c r="Q23" s="413">
        <v>14.64</v>
      </c>
      <c r="R23" s="413">
        <v>8.08</v>
      </c>
      <c r="S23" s="413" t="s">
        <v>45</v>
      </c>
    </row>
    <row r="24" spans="1:19" s="394" customFormat="1" ht="12" customHeight="1">
      <c r="A24" s="410"/>
      <c r="B24" s="410" t="s">
        <v>50</v>
      </c>
      <c r="C24" s="410"/>
      <c r="D24" s="410"/>
      <c r="E24" s="410" t="s">
        <v>51</v>
      </c>
      <c r="F24" s="410"/>
      <c r="G24" s="410"/>
      <c r="H24" s="413">
        <v>564894.38</v>
      </c>
      <c r="I24" s="413">
        <v>93986.77</v>
      </c>
      <c r="J24" s="413">
        <v>28082.25</v>
      </c>
      <c r="K24" s="413">
        <v>65006.61</v>
      </c>
      <c r="L24" s="413">
        <v>897.91</v>
      </c>
      <c r="M24" s="413">
        <v>71444.75</v>
      </c>
      <c r="N24" s="413">
        <v>59282.15</v>
      </c>
      <c r="O24" s="413">
        <v>6004.15</v>
      </c>
      <c r="P24" s="413">
        <v>334176.56</v>
      </c>
      <c r="Q24" s="413">
        <v>117338.6</v>
      </c>
      <c r="R24" s="413">
        <v>161268.21</v>
      </c>
      <c r="S24" s="413">
        <v>55569.75</v>
      </c>
    </row>
    <row r="25" spans="1:19" s="394" customFormat="1" ht="12" customHeight="1">
      <c r="A25" s="410"/>
      <c r="B25" s="410" t="s">
        <v>52</v>
      </c>
      <c r="C25" s="410"/>
      <c r="D25" s="410"/>
      <c r="E25" s="410" t="s">
        <v>53</v>
      </c>
      <c r="F25" s="410"/>
      <c r="G25" s="410"/>
      <c r="H25" s="413">
        <v>2287410.2599999998</v>
      </c>
      <c r="I25" s="413">
        <v>425865.8</v>
      </c>
      <c r="J25" s="413">
        <v>58424.37</v>
      </c>
      <c r="K25" s="413">
        <v>366528.5</v>
      </c>
      <c r="L25" s="413">
        <v>912.93</v>
      </c>
      <c r="M25" s="413">
        <v>329879.15000000002</v>
      </c>
      <c r="N25" s="413">
        <v>288263.67</v>
      </c>
      <c r="O25" s="413">
        <v>13872.94</v>
      </c>
      <c r="P25" s="413">
        <v>1229528.7</v>
      </c>
      <c r="Q25" s="413">
        <v>627211.46</v>
      </c>
      <c r="R25" s="413">
        <v>253494.36</v>
      </c>
      <c r="S25" s="413">
        <v>348822.88</v>
      </c>
    </row>
    <row r="26" spans="1:19" s="394" customFormat="1" ht="12" customHeight="1">
      <c r="A26" s="410"/>
      <c r="B26" s="410" t="s">
        <v>54</v>
      </c>
      <c r="C26" s="410"/>
      <c r="D26" s="410"/>
      <c r="E26" s="410" t="s">
        <v>55</v>
      </c>
      <c r="F26" s="410"/>
      <c r="G26" s="410"/>
      <c r="H26" s="413">
        <v>50037.58</v>
      </c>
      <c r="I26" s="413">
        <v>37146.92</v>
      </c>
      <c r="J26" s="413">
        <v>4160.76</v>
      </c>
      <c r="K26" s="413">
        <v>32346.13</v>
      </c>
      <c r="L26" s="413">
        <v>640.03</v>
      </c>
      <c r="M26" s="413">
        <v>2334.52</v>
      </c>
      <c r="N26" s="413">
        <v>5861.88</v>
      </c>
      <c r="O26" s="413">
        <v>511.62</v>
      </c>
      <c r="P26" s="413">
        <v>4182.6400000000003</v>
      </c>
      <c r="Q26" s="413">
        <v>1809.7</v>
      </c>
      <c r="R26" s="413">
        <v>159.04</v>
      </c>
      <c r="S26" s="413">
        <v>2213.9</v>
      </c>
    </row>
    <row r="27" spans="1:19" s="394" customFormat="1" ht="12" customHeight="1">
      <c r="A27" s="410"/>
      <c r="B27" s="410" t="s">
        <v>56</v>
      </c>
      <c r="C27" s="410"/>
      <c r="D27" s="410"/>
      <c r="E27" s="410" t="s">
        <v>129</v>
      </c>
      <c r="F27" s="410"/>
      <c r="G27" s="410"/>
      <c r="H27" s="413">
        <v>29466.92</v>
      </c>
      <c r="I27" s="413">
        <v>23170.639999999999</v>
      </c>
      <c r="J27" s="413">
        <v>9157.76</v>
      </c>
      <c r="K27" s="413">
        <v>13497.65</v>
      </c>
      <c r="L27" s="413">
        <v>515.23</v>
      </c>
      <c r="M27" s="413">
        <v>1814.46</v>
      </c>
      <c r="N27" s="413">
        <v>2302.29</v>
      </c>
      <c r="O27" s="413">
        <v>405.9</v>
      </c>
      <c r="P27" s="413">
        <v>1773.63</v>
      </c>
      <c r="Q27" s="413">
        <v>720.55</v>
      </c>
      <c r="R27" s="413">
        <v>187.83</v>
      </c>
      <c r="S27" s="413">
        <v>865.25</v>
      </c>
    </row>
    <row r="28" spans="1:19" s="394" customFormat="1" ht="12" customHeight="1">
      <c r="A28" s="410"/>
      <c r="B28" s="410" t="s">
        <v>58</v>
      </c>
      <c r="C28" s="410"/>
      <c r="D28" s="410"/>
      <c r="E28" s="410" t="s">
        <v>59</v>
      </c>
      <c r="F28" s="410"/>
      <c r="G28" s="410"/>
      <c r="H28" s="413">
        <v>108384.24</v>
      </c>
      <c r="I28" s="413">
        <v>49601.64</v>
      </c>
      <c r="J28" s="413">
        <v>12098.1</v>
      </c>
      <c r="K28" s="413">
        <v>34993.550000000003</v>
      </c>
      <c r="L28" s="413">
        <v>2509.9899999999998</v>
      </c>
      <c r="M28" s="413">
        <v>3138.8</v>
      </c>
      <c r="N28" s="413">
        <v>10665.22</v>
      </c>
      <c r="O28" s="413">
        <v>25472.97</v>
      </c>
      <c r="P28" s="413">
        <v>19505.61</v>
      </c>
      <c r="Q28" s="413">
        <v>8038.65</v>
      </c>
      <c r="R28" s="413">
        <v>827.68</v>
      </c>
      <c r="S28" s="413">
        <v>10639.28</v>
      </c>
    </row>
    <row r="29" spans="1:19" s="394" customFormat="1" ht="12" customHeight="1">
      <c r="A29" s="410"/>
      <c r="B29" s="410" t="s">
        <v>60</v>
      </c>
      <c r="C29" s="410"/>
      <c r="D29" s="410"/>
      <c r="E29" s="410" t="s">
        <v>61</v>
      </c>
      <c r="F29" s="410"/>
      <c r="G29" s="410"/>
      <c r="H29" s="413">
        <v>95584.06</v>
      </c>
      <c r="I29" s="413">
        <v>51917.11</v>
      </c>
      <c r="J29" s="413">
        <v>11348.93</v>
      </c>
      <c r="K29" s="413">
        <v>38624.26</v>
      </c>
      <c r="L29" s="413">
        <v>1943.92</v>
      </c>
      <c r="M29" s="413">
        <v>3531.59</v>
      </c>
      <c r="N29" s="413">
        <v>11973.13</v>
      </c>
      <c r="O29" s="413">
        <v>12167.94</v>
      </c>
      <c r="P29" s="413">
        <v>15994.29</v>
      </c>
      <c r="Q29" s="413">
        <v>7888.96</v>
      </c>
      <c r="R29" s="413">
        <v>1436.13</v>
      </c>
      <c r="S29" s="413">
        <v>6669.2</v>
      </c>
    </row>
    <row r="30" spans="1:19" s="394" customFormat="1" ht="12" customHeight="1">
      <c r="A30" s="410"/>
      <c r="B30" s="410" t="s">
        <v>62</v>
      </c>
      <c r="C30" s="410"/>
      <c r="D30" s="410"/>
      <c r="E30" s="410" t="s">
        <v>63</v>
      </c>
      <c r="F30" s="410"/>
      <c r="G30" s="410"/>
      <c r="H30" s="413">
        <v>846465.11</v>
      </c>
      <c r="I30" s="413">
        <v>573178.59</v>
      </c>
      <c r="J30" s="413">
        <v>105201.17</v>
      </c>
      <c r="K30" s="413">
        <v>461433.58</v>
      </c>
      <c r="L30" s="413">
        <v>6543.84</v>
      </c>
      <c r="M30" s="413">
        <v>43113.19</v>
      </c>
      <c r="N30" s="413">
        <v>18073.34</v>
      </c>
      <c r="O30" s="413">
        <v>55057.71</v>
      </c>
      <c r="P30" s="413">
        <v>157042.28</v>
      </c>
      <c r="Q30" s="413">
        <v>93117.15</v>
      </c>
      <c r="R30" s="413">
        <v>5910.17</v>
      </c>
      <c r="S30" s="413">
        <v>58014.96</v>
      </c>
    </row>
    <row r="31" spans="1:19" s="394" customFormat="1" ht="12" customHeight="1">
      <c r="A31" s="410"/>
      <c r="B31" s="410" t="s">
        <v>64</v>
      </c>
      <c r="C31" s="410"/>
      <c r="D31" s="410"/>
      <c r="E31" s="410" t="s">
        <v>65</v>
      </c>
      <c r="F31" s="410"/>
      <c r="G31" s="410"/>
      <c r="H31" s="413">
        <v>355331.51</v>
      </c>
      <c r="I31" s="413">
        <v>213731.61</v>
      </c>
      <c r="J31" s="413">
        <v>41710.769999999997</v>
      </c>
      <c r="K31" s="413">
        <v>158589.95000000001</v>
      </c>
      <c r="L31" s="413">
        <v>13430.89</v>
      </c>
      <c r="M31" s="413">
        <v>18461.52</v>
      </c>
      <c r="N31" s="413">
        <v>28233.37</v>
      </c>
      <c r="O31" s="413">
        <v>1559.85</v>
      </c>
      <c r="P31" s="413">
        <v>93345.16</v>
      </c>
      <c r="Q31" s="413">
        <v>85303.16</v>
      </c>
      <c r="R31" s="413">
        <v>401.89</v>
      </c>
      <c r="S31" s="413">
        <v>7640.11</v>
      </c>
    </row>
    <row r="32" spans="1:19" s="394" customFormat="1" ht="12" customHeight="1">
      <c r="A32" s="410"/>
      <c r="B32" s="410" t="s">
        <v>66</v>
      </c>
      <c r="C32" s="410"/>
      <c r="D32" s="410"/>
      <c r="E32" s="410" t="s">
        <v>67</v>
      </c>
      <c r="F32" s="410"/>
      <c r="G32" s="410"/>
      <c r="H32" s="413">
        <v>679582.49</v>
      </c>
      <c r="I32" s="413">
        <v>484706.89</v>
      </c>
      <c r="J32" s="413">
        <v>100490.42</v>
      </c>
      <c r="K32" s="413">
        <v>365932.74</v>
      </c>
      <c r="L32" s="413">
        <v>18283.73</v>
      </c>
      <c r="M32" s="413">
        <v>31205.18</v>
      </c>
      <c r="N32" s="413">
        <v>47688.94</v>
      </c>
      <c r="O32" s="413">
        <v>8662.49</v>
      </c>
      <c r="P32" s="413">
        <v>107318.99</v>
      </c>
      <c r="Q32" s="413">
        <v>59910.239999999998</v>
      </c>
      <c r="R32" s="413">
        <v>19953.16</v>
      </c>
      <c r="S32" s="413">
        <v>27455.59</v>
      </c>
    </row>
    <row r="33" spans="1:19" s="394" customFormat="1" ht="12" customHeight="1">
      <c r="A33" s="410"/>
      <c r="B33" s="410" t="s">
        <v>68</v>
      </c>
      <c r="C33" s="410"/>
      <c r="D33" s="410"/>
      <c r="E33" s="410" t="s">
        <v>69</v>
      </c>
      <c r="F33" s="410"/>
      <c r="G33" s="410"/>
      <c r="H33" s="413">
        <v>11984553.310000001</v>
      </c>
      <c r="I33" s="413">
        <v>9475394.8800000008</v>
      </c>
      <c r="J33" s="413">
        <v>4110702.42</v>
      </c>
      <c r="K33" s="413">
        <v>5357182.29</v>
      </c>
      <c r="L33" s="413">
        <v>7510.17</v>
      </c>
      <c r="M33" s="413">
        <v>111551.79</v>
      </c>
      <c r="N33" s="413">
        <v>243923.63</v>
      </c>
      <c r="O33" s="413">
        <v>130835.82</v>
      </c>
      <c r="P33" s="413">
        <v>2022847.19</v>
      </c>
      <c r="Q33" s="413">
        <v>932534.28</v>
      </c>
      <c r="R33" s="413">
        <v>83520.33</v>
      </c>
      <c r="S33" s="413">
        <v>1006792.58</v>
      </c>
    </row>
    <row r="34" spans="1:19" s="394" customFormat="1" ht="12" customHeight="1">
      <c r="A34" s="410"/>
      <c r="B34" s="410" t="s">
        <v>70</v>
      </c>
      <c r="C34" s="410"/>
      <c r="D34" s="410"/>
      <c r="E34" s="410" t="s">
        <v>71</v>
      </c>
      <c r="F34" s="410"/>
      <c r="G34" s="410"/>
      <c r="H34" s="413">
        <v>868616.44</v>
      </c>
      <c r="I34" s="413">
        <v>356176.59</v>
      </c>
      <c r="J34" s="413" t="s">
        <v>45</v>
      </c>
      <c r="K34" s="413">
        <v>322703.75</v>
      </c>
      <c r="L34" s="413" t="s">
        <v>45</v>
      </c>
      <c r="M34" s="413">
        <v>27706.45</v>
      </c>
      <c r="N34" s="413">
        <v>109537.29</v>
      </c>
      <c r="O34" s="413">
        <v>27192.79</v>
      </c>
      <c r="P34" s="413">
        <v>348003.32</v>
      </c>
      <c r="Q34" s="413">
        <v>192606.82</v>
      </c>
      <c r="R34" s="413">
        <v>20500.04</v>
      </c>
      <c r="S34" s="413">
        <v>134896.46</v>
      </c>
    </row>
    <row r="35" spans="1:19" s="394" customFormat="1" ht="12" customHeight="1">
      <c r="A35" s="410"/>
      <c r="B35" s="410"/>
      <c r="C35" s="410" t="s">
        <v>72</v>
      </c>
      <c r="D35" s="410"/>
      <c r="E35" s="410"/>
      <c r="F35" s="410" t="s">
        <v>73</v>
      </c>
      <c r="G35" s="410"/>
      <c r="H35" s="413">
        <v>835041.62</v>
      </c>
      <c r="I35" s="413">
        <v>342110.68</v>
      </c>
      <c r="J35" s="413" t="s">
        <v>45</v>
      </c>
      <c r="K35" s="413">
        <v>310432.56</v>
      </c>
      <c r="L35" s="413" t="s">
        <v>45</v>
      </c>
      <c r="M35" s="413">
        <v>22666.76</v>
      </c>
      <c r="N35" s="413">
        <v>100387.41</v>
      </c>
      <c r="O35" s="413">
        <v>26719.33</v>
      </c>
      <c r="P35" s="413">
        <v>343157.44</v>
      </c>
      <c r="Q35" s="413">
        <v>191203.61</v>
      </c>
      <c r="R35" s="413">
        <v>20143.48</v>
      </c>
      <c r="S35" s="413">
        <v>131810.35</v>
      </c>
    </row>
    <row r="36" spans="1:19" s="394" customFormat="1" ht="12" customHeight="1">
      <c r="A36" s="410"/>
      <c r="B36" s="410" t="s">
        <v>74</v>
      </c>
      <c r="C36" s="410"/>
      <c r="D36" s="410"/>
      <c r="E36" s="410" t="s">
        <v>130</v>
      </c>
      <c r="F36" s="410"/>
      <c r="G36" s="410"/>
      <c r="H36" s="413">
        <v>218195.46</v>
      </c>
      <c r="I36" s="413">
        <v>140069.29</v>
      </c>
      <c r="J36" s="413">
        <v>10699.52</v>
      </c>
      <c r="K36" s="413">
        <v>129259.53</v>
      </c>
      <c r="L36" s="413">
        <v>110.24</v>
      </c>
      <c r="M36" s="413">
        <v>18580.490000000002</v>
      </c>
      <c r="N36" s="413">
        <v>21324.11</v>
      </c>
      <c r="O36" s="413">
        <v>7128.75</v>
      </c>
      <c r="P36" s="413">
        <v>31092.82</v>
      </c>
      <c r="Q36" s="413">
        <v>14421.33</v>
      </c>
      <c r="R36" s="413">
        <v>162.79</v>
      </c>
      <c r="S36" s="413">
        <v>16508.7</v>
      </c>
    </row>
    <row r="37" spans="1:19" s="394" customFormat="1" ht="4" customHeight="1">
      <c r="A37" s="410"/>
      <c r="B37" s="410"/>
      <c r="C37" s="410"/>
      <c r="D37" s="410"/>
      <c r="E37" s="410"/>
      <c r="F37" s="410"/>
      <c r="G37" s="410"/>
      <c r="H37" s="413"/>
      <c r="I37" s="413"/>
      <c r="J37" s="413"/>
      <c r="K37" s="413"/>
      <c r="L37" s="413"/>
      <c r="M37" s="413"/>
      <c r="N37" s="413"/>
      <c r="O37" s="413"/>
      <c r="P37" s="413"/>
      <c r="Q37" s="413"/>
      <c r="R37" s="413"/>
      <c r="S37" s="413"/>
    </row>
    <row r="38" spans="1:19" s="394" customFormat="1" ht="12" customHeight="1">
      <c r="A38" s="410" t="s">
        <v>76</v>
      </c>
      <c r="B38" s="410"/>
      <c r="C38" s="410"/>
      <c r="D38" s="410" t="s">
        <v>131</v>
      </c>
      <c r="E38" s="410"/>
      <c r="F38" s="410"/>
      <c r="G38" s="410"/>
      <c r="H38" s="413">
        <v>36645.99</v>
      </c>
      <c r="I38" s="413">
        <v>24593.4</v>
      </c>
      <c r="J38" s="413">
        <v>13122.92</v>
      </c>
      <c r="K38" s="413">
        <v>9402.27</v>
      </c>
      <c r="L38" s="413">
        <v>2068.21</v>
      </c>
      <c r="M38" s="413">
        <v>2566.77</v>
      </c>
      <c r="N38" s="413">
        <v>7401.26</v>
      </c>
      <c r="O38" s="413">
        <v>1943.12</v>
      </c>
      <c r="P38" s="413">
        <v>141.44</v>
      </c>
      <c r="Q38" s="413">
        <v>16.03</v>
      </c>
      <c r="R38" s="413">
        <v>22.66</v>
      </c>
      <c r="S38" s="413">
        <v>102.75</v>
      </c>
    </row>
    <row r="39" spans="1:19" s="394" customFormat="1" ht="12" customHeight="1">
      <c r="A39" s="410" t="s">
        <v>78</v>
      </c>
      <c r="B39" s="410"/>
      <c r="C39" s="410"/>
      <c r="D39" s="410" t="s">
        <v>79</v>
      </c>
      <c r="E39" s="410"/>
      <c r="F39" s="410"/>
      <c r="G39" s="410"/>
      <c r="H39" s="413">
        <v>8445.0300000000007</v>
      </c>
      <c r="I39" s="413">
        <v>2726.95</v>
      </c>
      <c r="J39" s="413">
        <v>481.9</v>
      </c>
      <c r="K39" s="413">
        <v>2045.75</v>
      </c>
      <c r="L39" s="413">
        <v>199.3</v>
      </c>
      <c r="M39" s="413">
        <v>573.23</v>
      </c>
      <c r="N39" s="413">
        <v>1638.97</v>
      </c>
      <c r="O39" s="413">
        <v>148.12</v>
      </c>
      <c r="P39" s="413">
        <v>3357.76</v>
      </c>
      <c r="Q39" s="413">
        <v>1667.67</v>
      </c>
      <c r="R39" s="413">
        <v>520.61</v>
      </c>
      <c r="S39" s="413">
        <v>1169.48</v>
      </c>
    </row>
    <row r="40" spans="1:19" s="394" customFormat="1" ht="12" customHeight="1">
      <c r="A40" s="410" t="s">
        <v>80</v>
      </c>
      <c r="B40" s="410"/>
      <c r="C40" s="410"/>
      <c r="D40" s="410" t="s">
        <v>81</v>
      </c>
      <c r="E40" s="410"/>
      <c r="F40" s="410"/>
      <c r="G40" s="410"/>
      <c r="H40" s="413">
        <v>317804.64</v>
      </c>
      <c r="I40" s="413">
        <v>195759.59</v>
      </c>
      <c r="J40" s="413">
        <v>36113.89</v>
      </c>
      <c r="K40" s="413">
        <v>157530.56</v>
      </c>
      <c r="L40" s="413">
        <v>2115.14</v>
      </c>
      <c r="M40" s="413">
        <v>14113.92</v>
      </c>
      <c r="N40" s="413">
        <v>39196.9</v>
      </c>
      <c r="O40" s="413">
        <v>2369.9499999999998</v>
      </c>
      <c r="P40" s="413">
        <v>66364.28</v>
      </c>
      <c r="Q40" s="413">
        <v>35445.370000000003</v>
      </c>
      <c r="R40" s="413">
        <v>13409.17</v>
      </c>
      <c r="S40" s="413">
        <v>17509.740000000002</v>
      </c>
    </row>
    <row r="41" spans="1:19" s="394" customFormat="1" ht="12" customHeight="1">
      <c r="A41" s="410"/>
      <c r="B41" s="410" t="s">
        <v>132</v>
      </c>
      <c r="C41" s="410"/>
      <c r="D41" s="410"/>
      <c r="E41" s="410" t="s">
        <v>133</v>
      </c>
      <c r="F41" s="410"/>
      <c r="G41" s="410"/>
      <c r="H41" s="413">
        <v>259182.94</v>
      </c>
      <c r="I41" s="413">
        <v>165736.46</v>
      </c>
      <c r="J41" s="413">
        <v>26212.15</v>
      </c>
      <c r="K41" s="413">
        <v>137792.42000000001</v>
      </c>
      <c r="L41" s="413">
        <v>1731.89</v>
      </c>
      <c r="M41" s="413">
        <v>11310.52</v>
      </c>
      <c r="N41" s="413">
        <v>28102.080000000002</v>
      </c>
      <c r="O41" s="413">
        <v>2337.61</v>
      </c>
      <c r="P41" s="413">
        <v>51696.27</v>
      </c>
      <c r="Q41" s="413">
        <v>28644</v>
      </c>
      <c r="R41" s="413">
        <v>7678.6</v>
      </c>
      <c r="S41" s="413">
        <v>15373.67</v>
      </c>
    </row>
    <row r="42" spans="1:19" s="394" customFormat="1" ht="12" customHeight="1">
      <c r="A42" s="410" t="s">
        <v>82</v>
      </c>
      <c r="B42" s="410"/>
      <c r="C42" s="410"/>
      <c r="D42" s="410" t="s">
        <v>83</v>
      </c>
      <c r="E42" s="410"/>
      <c r="F42" s="410"/>
      <c r="G42" s="410"/>
      <c r="H42" s="413">
        <v>22676.93</v>
      </c>
      <c r="I42" s="413">
        <v>14175.87</v>
      </c>
      <c r="J42" s="413">
        <v>2109.27</v>
      </c>
      <c r="K42" s="413">
        <v>11791.42</v>
      </c>
      <c r="L42" s="413">
        <v>275.18</v>
      </c>
      <c r="M42" s="413">
        <v>519.79</v>
      </c>
      <c r="N42" s="413">
        <v>670.49</v>
      </c>
      <c r="O42" s="413">
        <v>5234.1499999999996</v>
      </c>
      <c r="P42" s="413">
        <v>2076.63</v>
      </c>
      <c r="Q42" s="413">
        <v>1488.82</v>
      </c>
      <c r="R42" s="413">
        <v>113.56</v>
      </c>
      <c r="S42" s="413">
        <v>474.25</v>
      </c>
    </row>
    <row r="43" spans="1:19" s="394" customFormat="1" ht="12" customHeight="1">
      <c r="A43" s="410" t="s">
        <v>84</v>
      </c>
      <c r="B43" s="410"/>
      <c r="C43" s="410"/>
      <c r="D43" s="410" t="s">
        <v>85</v>
      </c>
      <c r="E43" s="410"/>
      <c r="F43" s="410"/>
      <c r="G43" s="410"/>
      <c r="H43" s="413">
        <v>734183.81</v>
      </c>
      <c r="I43" s="413">
        <v>344296.51</v>
      </c>
      <c r="J43" s="413">
        <v>52519.1</v>
      </c>
      <c r="K43" s="413">
        <v>226681.05</v>
      </c>
      <c r="L43" s="413">
        <v>65096.36</v>
      </c>
      <c r="M43" s="413">
        <v>61035.02</v>
      </c>
      <c r="N43" s="413">
        <v>167324.79</v>
      </c>
      <c r="O43" s="413">
        <v>13112.94</v>
      </c>
      <c r="P43" s="413">
        <v>148414.54999999999</v>
      </c>
      <c r="Q43" s="413">
        <v>44272.98</v>
      </c>
      <c r="R43" s="413">
        <v>28032.94</v>
      </c>
      <c r="S43" s="413">
        <v>76108.63</v>
      </c>
    </row>
    <row r="44" spans="1:19" s="394" customFormat="1" ht="12" customHeight="1">
      <c r="A44" s="410"/>
      <c r="B44" s="410" t="s">
        <v>86</v>
      </c>
      <c r="C44" s="410"/>
      <c r="D44" s="410"/>
      <c r="E44" s="410" t="s">
        <v>87</v>
      </c>
      <c r="F44" s="410"/>
      <c r="G44" s="410"/>
      <c r="H44" s="413">
        <v>145709.14000000001</v>
      </c>
      <c r="I44" s="413">
        <v>77384.12</v>
      </c>
      <c r="J44" s="413">
        <v>10215.85</v>
      </c>
      <c r="K44" s="413">
        <v>66438.89</v>
      </c>
      <c r="L44" s="413">
        <v>729.38</v>
      </c>
      <c r="M44" s="413">
        <v>26246.99</v>
      </c>
      <c r="N44" s="413">
        <v>14104.64</v>
      </c>
      <c r="O44" s="413">
        <v>4683.8999999999996</v>
      </c>
      <c r="P44" s="413">
        <v>23289.49</v>
      </c>
      <c r="Q44" s="413">
        <v>958.53</v>
      </c>
      <c r="R44" s="413">
        <v>14478.82</v>
      </c>
      <c r="S44" s="413">
        <v>7852.14</v>
      </c>
    </row>
    <row r="45" spans="1:19" s="394" customFormat="1" ht="12" customHeight="1">
      <c r="A45" s="410"/>
      <c r="B45" s="410" t="s">
        <v>88</v>
      </c>
      <c r="C45" s="410"/>
      <c r="D45" s="410"/>
      <c r="E45" s="410" t="s">
        <v>89</v>
      </c>
      <c r="F45" s="410"/>
      <c r="G45" s="410"/>
      <c r="H45" s="413">
        <v>524410.21</v>
      </c>
      <c r="I45" s="413">
        <v>230091.16</v>
      </c>
      <c r="J45" s="413">
        <v>33243.49</v>
      </c>
      <c r="K45" s="413">
        <v>132959.4</v>
      </c>
      <c r="L45" s="413">
        <v>63888.27</v>
      </c>
      <c r="M45" s="413">
        <v>25503.77</v>
      </c>
      <c r="N45" s="413">
        <v>146932.29999999999</v>
      </c>
      <c r="O45" s="413">
        <v>6660.85</v>
      </c>
      <c r="P45" s="413">
        <v>115222.13</v>
      </c>
      <c r="Q45" s="413">
        <v>42463.27</v>
      </c>
      <c r="R45" s="413">
        <v>7251.25</v>
      </c>
      <c r="S45" s="413">
        <v>65507.61</v>
      </c>
    </row>
    <row r="46" spans="1:19" s="394" customFormat="1" ht="12" customHeight="1">
      <c r="A46" s="410"/>
      <c r="B46" s="410"/>
      <c r="C46" s="410" t="s">
        <v>90</v>
      </c>
      <c r="D46" s="410"/>
      <c r="E46" s="410"/>
      <c r="F46" s="410" t="s">
        <v>91</v>
      </c>
      <c r="G46" s="410"/>
      <c r="H46" s="413">
        <v>201344.92</v>
      </c>
      <c r="I46" s="413">
        <v>84524.54</v>
      </c>
      <c r="J46" s="413">
        <v>6149.93</v>
      </c>
      <c r="K46" s="413">
        <v>19709.21</v>
      </c>
      <c r="L46" s="413">
        <v>58665.4</v>
      </c>
      <c r="M46" s="413">
        <v>11629.4</v>
      </c>
      <c r="N46" s="413">
        <v>89051.49</v>
      </c>
      <c r="O46" s="413">
        <v>2612.5</v>
      </c>
      <c r="P46" s="413">
        <v>13526.99</v>
      </c>
      <c r="Q46" s="413">
        <v>3202.93</v>
      </c>
      <c r="R46" s="413">
        <v>1235.27</v>
      </c>
      <c r="S46" s="413">
        <v>9088.7900000000009</v>
      </c>
    </row>
    <row r="47" spans="1:19" s="394" customFormat="1" ht="12" customHeight="1">
      <c r="A47" s="410" t="s">
        <v>92</v>
      </c>
      <c r="B47" s="410"/>
      <c r="C47" s="410"/>
      <c r="D47" s="410" t="s">
        <v>93</v>
      </c>
      <c r="E47" s="410"/>
      <c r="F47" s="410"/>
      <c r="G47" s="410"/>
      <c r="H47" s="413">
        <v>126127.38</v>
      </c>
      <c r="I47" s="413">
        <v>99116.74</v>
      </c>
      <c r="J47" s="413">
        <v>61996.87</v>
      </c>
      <c r="K47" s="413">
        <v>36626.5</v>
      </c>
      <c r="L47" s="413">
        <v>493.37</v>
      </c>
      <c r="M47" s="413">
        <v>3431.04</v>
      </c>
      <c r="N47" s="413">
        <v>3828.22</v>
      </c>
      <c r="O47" s="413">
        <v>210.84</v>
      </c>
      <c r="P47" s="413">
        <v>19540.53</v>
      </c>
      <c r="Q47" s="413" t="s">
        <v>45</v>
      </c>
      <c r="R47" s="413">
        <v>580.58000000000004</v>
      </c>
      <c r="S47" s="413" t="s">
        <v>45</v>
      </c>
    </row>
    <row r="48" spans="1:19" s="394" customFormat="1" ht="12" customHeight="1">
      <c r="A48" s="410"/>
      <c r="B48" s="410"/>
      <c r="C48" s="410"/>
      <c r="D48" s="410"/>
      <c r="E48" s="410"/>
      <c r="F48" s="410"/>
      <c r="G48" s="410"/>
      <c r="H48" s="412"/>
      <c r="I48" s="412"/>
      <c r="J48" s="412"/>
      <c r="K48" s="412"/>
      <c r="L48" s="412"/>
      <c r="M48" s="412"/>
      <c r="N48" s="412"/>
      <c r="O48" s="412"/>
      <c r="P48" s="412"/>
      <c r="Q48" s="412"/>
      <c r="R48" s="412"/>
      <c r="S48" s="412"/>
    </row>
    <row r="49" spans="1:19" s="394" customFormat="1" ht="12" customHeight="1">
      <c r="A49" s="410" t="s">
        <v>94</v>
      </c>
      <c r="B49" s="410"/>
      <c r="C49" s="410"/>
      <c r="D49" s="410"/>
      <c r="E49" s="410"/>
      <c r="F49" s="410"/>
      <c r="G49" s="410"/>
      <c r="H49" s="412">
        <v>19503889.489999998</v>
      </c>
      <c r="I49" s="412">
        <v>12652047.960000001</v>
      </c>
      <c r="J49" s="412">
        <v>4698848.62</v>
      </c>
      <c r="K49" s="412">
        <v>7824259.9400000004</v>
      </c>
      <c r="L49" s="412">
        <v>128939.4</v>
      </c>
      <c r="M49" s="412">
        <v>749653.69</v>
      </c>
      <c r="N49" s="412">
        <v>1074229.3400000001</v>
      </c>
      <c r="O49" s="412">
        <v>319755.7</v>
      </c>
      <c r="P49" s="412">
        <v>4708202.79</v>
      </c>
      <c r="Q49" s="412">
        <v>2328440.91</v>
      </c>
      <c r="R49" s="412">
        <v>593970.56000000006</v>
      </c>
      <c r="S49" s="412">
        <v>1785791.32</v>
      </c>
    </row>
    <row r="50" spans="1:19" s="394" customFormat="1" ht="12" customHeight="1">
      <c r="A50" s="410"/>
      <c r="B50" s="410"/>
      <c r="C50" s="410"/>
      <c r="D50" s="410"/>
      <c r="E50" s="410"/>
      <c r="F50" s="410"/>
      <c r="G50" s="410"/>
      <c r="H50" s="412"/>
      <c r="I50" s="412"/>
      <c r="J50" s="412"/>
      <c r="K50" s="412"/>
      <c r="L50" s="412"/>
      <c r="M50" s="412"/>
      <c r="N50" s="412"/>
      <c r="O50" s="412"/>
      <c r="P50" s="412"/>
      <c r="Q50" s="412"/>
      <c r="R50" s="412"/>
      <c r="S50" s="412"/>
    </row>
    <row r="51" spans="1:19" s="394" customFormat="1" ht="12" customHeight="1">
      <c r="A51" s="410" t="s">
        <v>134</v>
      </c>
      <c r="B51" s="410"/>
      <c r="C51" s="410"/>
      <c r="D51" s="410"/>
      <c r="E51" s="410"/>
      <c r="F51" s="410"/>
      <c r="G51" s="410"/>
      <c r="H51" s="412"/>
      <c r="I51" s="412"/>
      <c r="J51" s="412"/>
      <c r="K51" s="412"/>
      <c r="L51" s="412"/>
      <c r="M51" s="412"/>
      <c r="N51" s="412"/>
      <c r="O51" s="412"/>
      <c r="P51" s="412"/>
      <c r="Q51" s="412"/>
      <c r="R51" s="412"/>
      <c r="S51" s="412"/>
    </row>
    <row r="52" spans="1:19" s="394" customFormat="1" ht="4" customHeight="1">
      <c r="A52" s="410"/>
      <c r="B52" s="410"/>
      <c r="C52" s="410"/>
      <c r="D52" s="410"/>
      <c r="E52" s="410"/>
      <c r="F52" s="410"/>
      <c r="G52" s="410"/>
      <c r="H52" s="412"/>
      <c r="I52" s="412"/>
      <c r="J52" s="412"/>
      <c r="K52" s="412"/>
      <c r="L52" s="412"/>
      <c r="M52" s="412"/>
      <c r="N52" s="412"/>
      <c r="O52" s="412"/>
      <c r="P52" s="412"/>
      <c r="Q52" s="412"/>
      <c r="R52" s="412"/>
      <c r="S52" s="412"/>
    </row>
    <row r="53" spans="1:19" s="394" customFormat="1" ht="12" customHeight="1">
      <c r="A53" s="410" t="s">
        <v>135</v>
      </c>
      <c r="B53" s="410"/>
      <c r="C53" s="410"/>
      <c r="D53" s="410"/>
      <c r="E53" s="410"/>
      <c r="F53" s="410"/>
      <c r="G53" s="410"/>
      <c r="H53" s="412">
        <v>17562559.100000001</v>
      </c>
      <c r="I53" s="412">
        <v>11602498.08</v>
      </c>
      <c r="J53" s="412">
        <v>4446666.97</v>
      </c>
      <c r="K53" s="412">
        <v>7112062.54</v>
      </c>
      <c r="L53" s="412">
        <v>43768.57</v>
      </c>
      <c r="M53" s="412">
        <v>637694.86</v>
      </c>
      <c r="N53" s="412">
        <v>798813.51</v>
      </c>
      <c r="O53" s="412">
        <v>255434.96</v>
      </c>
      <c r="P53" s="412">
        <v>4268117.6900000004</v>
      </c>
      <c r="Q53" s="412">
        <v>2092883.03</v>
      </c>
      <c r="R53" s="412">
        <v>528273.06999999995</v>
      </c>
      <c r="S53" s="412">
        <v>1646961.59</v>
      </c>
    </row>
    <row r="54" spans="1:19" s="394" customFormat="1" ht="12" customHeight="1">
      <c r="A54" s="410"/>
      <c r="B54" s="410" t="s">
        <v>136</v>
      </c>
      <c r="C54" s="410"/>
      <c r="D54" s="410"/>
      <c r="E54" s="410"/>
      <c r="F54" s="410"/>
      <c r="G54" s="410"/>
      <c r="H54" s="412">
        <v>4244168.22</v>
      </c>
      <c r="I54" s="412">
        <v>1352263.93</v>
      </c>
      <c r="J54" s="412">
        <v>195564.41</v>
      </c>
      <c r="K54" s="412">
        <v>1148797.1399999999</v>
      </c>
      <c r="L54" s="412">
        <v>7902.38</v>
      </c>
      <c r="M54" s="412">
        <v>451147.38</v>
      </c>
      <c r="N54" s="412">
        <v>443869.15</v>
      </c>
      <c r="O54" s="412">
        <v>108152.86</v>
      </c>
      <c r="P54" s="412">
        <v>1888734.9</v>
      </c>
      <c r="Q54" s="412">
        <v>912194.22</v>
      </c>
      <c r="R54" s="412">
        <v>400727.62</v>
      </c>
      <c r="S54" s="412">
        <v>575813.06000000006</v>
      </c>
    </row>
    <row r="55" spans="1:19" s="394" customFormat="1" ht="12" customHeight="1">
      <c r="A55" s="410"/>
      <c r="B55" s="410" t="s">
        <v>137</v>
      </c>
      <c r="C55" s="410"/>
      <c r="D55" s="410"/>
      <c r="E55" s="410"/>
      <c r="F55" s="410"/>
      <c r="G55" s="410"/>
      <c r="H55" s="412">
        <v>13318390.880000001</v>
      </c>
      <c r="I55" s="412">
        <v>10250234.15</v>
      </c>
      <c r="J55" s="412">
        <v>4251102.5599999996</v>
      </c>
      <c r="K55" s="412">
        <v>5963265.4000000004</v>
      </c>
      <c r="L55" s="412">
        <v>35866.19</v>
      </c>
      <c r="M55" s="412">
        <v>186547.48</v>
      </c>
      <c r="N55" s="412">
        <v>354944.36</v>
      </c>
      <c r="O55" s="412">
        <v>147282.1</v>
      </c>
      <c r="P55" s="412">
        <v>2379382.79</v>
      </c>
      <c r="Q55" s="412">
        <v>1180688.81</v>
      </c>
      <c r="R55" s="412">
        <v>127545.45</v>
      </c>
      <c r="S55" s="412">
        <v>1071148.53</v>
      </c>
    </row>
    <row r="56" spans="1:19" s="394" customFormat="1" ht="12" customHeight="1">
      <c r="A56" s="410" t="s">
        <v>138</v>
      </c>
      <c r="B56" s="410"/>
      <c r="C56" s="410"/>
      <c r="D56" s="410"/>
      <c r="E56" s="410"/>
      <c r="F56" s="410"/>
      <c r="G56" s="410"/>
      <c r="H56" s="412">
        <v>953004.55</v>
      </c>
      <c r="I56" s="412">
        <v>486432.33</v>
      </c>
      <c r="J56" s="412">
        <v>73481.87</v>
      </c>
      <c r="K56" s="412">
        <v>346366.13</v>
      </c>
      <c r="L56" s="412">
        <v>66584.33</v>
      </c>
      <c r="M56" s="412">
        <v>65302.17</v>
      </c>
      <c r="N56" s="412">
        <v>192594.7</v>
      </c>
      <c r="O56" s="412">
        <v>13707.01</v>
      </c>
      <c r="P56" s="412">
        <v>194968.34</v>
      </c>
      <c r="Q56" s="412">
        <v>74165.64</v>
      </c>
      <c r="R56" s="412">
        <v>31004.25</v>
      </c>
      <c r="S56" s="412">
        <v>89798.45</v>
      </c>
    </row>
    <row r="57" spans="1:19" s="394" customFormat="1" ht="12" customHeight="1">
      <c r="A57" s="410" t="s">
        <v>139</v>
      </c>
      <c r="B57" s="410"/>
      <c r="C57" s="410"/>
      <c r="D57" s="410"/>
      <c r="E57" s="410"/>
      <c r="F57" s="410"/>
      <c r="G57" s="410"/>
      <c r="H57" s="412">
        <v>988325.84</v>
      </c>
      <c r="I57" s="412">
        <v>563117.55000000005</v>
      </c>
      <c r="J57" s="412">
        <v>178699.78</v>
      </c>
      <c r="K57" s="412">
        <v>365831.27</v>
      </c>
      <c r="L57" s="412">
        <v>18586.5</v>
      </c>
      <c r="M57" s="412">
        <v>46656.66</v>
      </c>
      <c r="N57" s="412">
        <v>82821.13</v>
      </c>
      <c r="O57" s="412">
        <v>50613.73</v>
      </c>
      <c r="P57" s="412">
        <v>245116.76</v>
      </c>
      <c r="Q57" s="412">
        <v>161392.24</v>
      </c>
      <c r="R57" s="412">
        <v>34693.24</v>
      </c>
      <c r="S57" s="412">
        <v>49031.28</v>
      </c>
    </row>
    <row r="58" spans="1:19" s="394" customFormat="1" ht="12" customHeight="1">
      <c r="A58" s="410"/>
      <c r="B58" s="410"/>
      <c r="C58" s="410"/>
      <c r="D58" s="410"/>
      <c r="E58" s="410"/>
      <c r="F58" s="410"/>
      <c r="G58" s="410"/>
      <c r="H58" s="412"/>
      <c r="I58" s="412"/>
      <c r="J58" s="412"/>
      <c r="K58" s="412"/>
      <c r="L58" s="412"/>
      <c r="M58" s="412"/>
      <c r="N58" s="412"/>
      <c r="O58" s="412"/>
      <c r="P58" s="412"/>
      <c r="Q58" s="412"/>
      <c r="R58" s="412"/>
      <c r="S58" s="412"/>
    </row>
    <row r="59" spans="1:19" s="394" customFormat="1" ht="12" customHeight="1">
      <c r="A59" s="410" t="s">
        <v>94</v>
      </c>
      <c r="B59" s="410"/>
      <c r="C59" s="410"/>
      <c r="D59" s="410"/>
      <c r="E59" s="410"/>
      <c r="F59" s="410"/>
      <c r="G59" s="410"/>
      <c r="H59" s="412">
        <v>19503889.489999998</v>
      </c>
      <c r="I59" s="412">
        <v>12652047.960000001</v>
      </c>
      <c r="J59" s="412">
        <v>4698848.62</v>
      </c>
      <c r="K59" s="412">
        <v>7824259.9400000004</v>
      </c>
      <c r="L59" s="412">
        <v>128939.4</v>
      </c>
      <c r="M59" s="412">
        <v>749653.69</v>
      </c>
      <c r="N59" s="412">
        <v>1074229.3400000001</v>
      </c>
      <c r="O59" s="412">
        <v>319755.7</v>
      </c>
      <c r="P59" s="412">
        <v>4708202.79</v>
      </c>
      <c r="Q59" s="412">
        <v>2328440.91</v>
      </c>
      <c r="R59" s="412">
        <v>593970.56000000006</v>
      </c>
      <c r="S59" s="412">
        <v>1785791.32</v>
      </c>
    </row>
    <row r="60" spans="1:19" s="394" customFormat="1" ht="12" customHeight="1">
      <c r="A60" s="410"/>
      <c r="B60" s="410"/>
      <c r="C60" s="410"/>
      <c r="D60" s="410"/>
      <c r="E60" s="410"/>
      <c r="F60" s="410"/>
      <c r="G60" s="410"/>
      <c r="H60" s="412"/>
      <c r="I60" s="412"/>
      <c r="J60" s="412"/>
      <c r="K60" s="412"/>
      <c r="L60" s="412"/>
      <c r="M60" s="412"/>
      <c r="N60" s="412"/>
      <c r="O60" s="412"/>
      <c r="P60" s="412"/>
      <c r="Q60" s="412"/>
      <c r="R60" s="412"/>
      <c r="S60" s="412"/>
    </row>
    <row r="61" spans="1:19" s="394" customFormat="1" ht="12" customHeight="1">
      <c r="A61" s="596" t="s">
        <v>140</v>
      </c>
      <c r="B61" s="596"/>
      <c r="C61" s="596"/>
      <c r="D61" s="596"/>
      <c r="E61" s="596"/>
      <c r="F61" s="596"/>
      <c r="G61" s="596"/>
      <c r="H61" s="412"/>
      <c r="I61" s="412"/>
      <c r="J61" s="412"/>
      <c r="K61" s="412"/>
      <c r="L61" s="412"/>
      <c r="M61" s="412"/>
      <c r="N61" s="412"/>
      <c r="O61" s="412"/>
      <c r="P61" s="412"/>
      <c r="Q61" s="412"/>
      <c r="R61" s="412"/>
      <c r="S61" s="412"/>
    </row>
    <row r="62" spans="1:19" s="394" customFormat="1" ht="4" customHeight="1">
      <c r="A62" s="596"/>
      <c r="B62" s="596"/>
      <c r="C62" s="596"/>
      <c r="D62" s="596"/>
      <c r="E62" s="596"/>
      <c r="F62" s="596"/>
      <c r="G62" s="596"/>
      <c r="H62" s="412"/>
      <c r="I62" s="412"/>
      <c r="J62" s="412"/>
      <c r="K62" s="412"/>
      <c r="L62" s="412"/>
      <c r="M62" s="412"/>
      <c r="N62" s="412"/>
      <c r="O62" s="412"/>
      <c r="P62" s="412"/>
      <c r="Q62" s="412"/>
      <c r="R62" s="412"/>
      <c r="S62" s="412"/>
    </row>
    <row r="63" spans="1:19" s="394" customFormat="1" ht="12" customHeight="1">
      <c r="A63" s="596"/>
      <c r="B63" s="596"/>
      <c r="C63" s="596"/>
      <c r="D63" s="596"/>
      <c r="E63" s="596"/>
      <c r="F63" s="665" t="s">
        <v>544</v>
      </c>
      <c r="G63" s="596" t="s">
        <v>543</v>
      </c>
      <c r="H63" s="412">
        <v>258093.89</v>
      </c>
      <c r="I63" s="412">
        <v>114207.72</v>
      </c>
      <c r="J63" s="412">
        <v>14830.55</v>
      </c>
      <c r="K63" s="412">
        <v>40101.68</v>
      </c>
      <c r="L63" s="412">
        <v>59275.49</v>
      </c>
      <c r="M63" s="412">
        <v>20005.080000000002</v>
      </c>
      <c r="N63" s="412">
        <v>93661.87</v>
      </c>
      <c r="O63" s="412">
        <v>3613.53</v>
      </c>
      <c r="P63" s="412">
        <v>26605.69</v>
      </c>
      <c r="Q63" s="412">
        <v>9644.93</v>
      </c>
      <c r="R63" s="412">
        <v>3304.78</v>
      </c>
      <c r="S63" s="412">
        <v>13655.98</v>
      </c>
    </row>
    <row r="64" spans="1:19" s="394" customFormat="1" ht="12" customHeight="1">
      <c r="A64" s="666"/>
      <c r="B64" s="667"/>
      <c r="C64" s="803" t="s">
        <v>546</v>
      </c>
      <c r="D64" s="803"/>
      <c r="E64" s="803"/>
      <c r="F64" s="803"/>
      <c r="G64" s="596" t="s">
        <v>543</v>
      </c>
      <c r="H64" s="412">
        <v>147254.29999999999</v>
      </c>
      <c r="I64" s="412">
        <v>85108.97</v>
      </c>
      <c r="J64" s="412">
        <v>15316.21</v>
      </c>
      <c r="K64" s="412">
        <v>67089.440000000002</v>
      </c>
      <c r="L64" s="412">
        <v>2703.32</v>
      </c>
      <c r="M64" s="412">
        <v>13660.02</v>
      </c>
      <c r="N64" s="412">
        <v>15784.99</v>
      </c>
      <c r="O64" s="412">
        <v>3371.56</v>
      </c>
      <c r="P64" s="412">
        <v>29328.76</v>
      </c>
      <c r="Q64" s="412">
        <v>8782.7900000000009</v>
      </c>
      <c r="R64" s="412">
        <v>3177.18</v>
      </c>
      <c r="S64" s="412">
        <v>17368.79</v>
      </c>
    </row>
    <row r="65" spans="1:19" s="394" customFormat="1" ht="12" customHeight="1">
      <c r="A65" s="666"/>
      <c r="B65" s="667"/>
      <c r="C65" s="803" t="s">
        <v>547</v>
      </c>
      <c r="D65" s="803"/>
      <c r="E65" s="803"/>
      <c r="F65" s="803"/>
      <c r="G65" s="596" t="s">
        <v>543</v>
      </c>
      <c r="H65" s="412">
        <v>169493.94</v>
      </c>
      <c r="I65" s="412">
        <v>83322.58</v>
      </c>
      <c r="J65" s="412">
        <v>14104.14</v>
      </c>
      <c r="K65" s="412">
        <v>66584.63</v>
      </c>
      <c r="L65" s="412">
        <v>2633.81</v>
      </c>
      <c r="M65" s="412">
        <v>12018.12</v>
      </c>
      <c r="N65" s="412">
        <v>23694.799999999999</v>
      </c>
      <c r="O65" s="412">
        <v>4122.05</v>
      </c>
      <c r="P65" s="412">
        <v>46336.39</v>
      </c>
      <c r="Q65" s="412">
        <v>19828.39</v>
      </c>
      <c r="R65" s="412">
        <v>5897.95</v>
      </c>
      <c r="S65" s="412">
        <v>20610.05</v>
      </c>
    </row>
    <row r="66" spans="1:19" s="394" customFormat="1" ht="12" customHeight="1">
      <c r="A66" s="666"/>
      <c r="B66" s="667"/>
      <c r="C66" s="803" t="s">
        <v>548</v>
      </c>
      <c r="D66" s="803"/>
      <c r="E66" s="803"/>
      <c r="F66" s="803"/>
      <c r="G66" s="596" t="s">
        <v>543</v>
      </c>
      <c r="H66" s="412">
        <v>385411.38</v>
      </c>
      <c r="I66" s="412">
        <v>209512.48</v>
      </c>
      <c r="J66" s="412">
        <v>35337.050000000003</v>
      </c>
      <c r="K66" s="412">
        <v>169589.89</v>
      </c>
      <c r="L66" s="412">
        <v>4585.54</v>
      </c>
      <c r="M66" s="412">
        <v>19286.21</v>
      </c>
      <c r="N66" s="412">
        <v>39367.279999999999</v>
      </c>
      <c r="O66" s="412">
        <v>8831.51</v>
      </c>
      <c r="P66" s="412">
        <v>108413.9</v>
      </c>
      <c r="Q66" s="412">
        <v>38276.300000000003</v>
      </c>
      <c r="R66" s="412">
        <v>12976.84</v>
      </c>
      <c r="S66" s="412">
        <v>57160.76</v>
      </c>
    </row>
    <row r="67" spans="1:19" s="394" customFormat="1" ht="12" customHeight="1">
      <c r="A67" s="666"/>
      <c r="B67" s="667"/>
      <c r="C67" s="803" t="s">
        <v>549</v>
      </c>
      <c r="D67" s="803">
        <v>499</v>
      </c>
      <c r="E67" s="803"/>
      <c r="F67" s="803"/>
      <c r="G67" s="596" t="s">
        <v>543</v>
      </c>
      <c r="H67" s="412">
        <v>363610.52</v>
      </c>
      <c r="I67" s="412">
        <v>215783.75</v>
      </c>
      <c r="J67" s="412">
        <v>44407.24</v>
      </c>
      <c r="K67" s="412">
        <v>165385.66</v>
      </c>
      <c r="L67" s="412">
        <v>5990.85</v>
      </c>
      <c r="M67" s="412">
        <v>17726.12</v>
      </c>
      <c r="N67" s="412">
        <v>24761.99</v>
      </c>
      <c r="O67" s="412">
        <v>8877.01</v>
      </c>
      <c r="P67" s="412">
        <v>96461.64</v>
      </c>
      <c r="Q67" s="412">
        <v>62346.26</v>
      </c>
      <c r="R67" s="412">
        <v>7035.14</v>
      </c>
      <c r="S67" s="412">
        <v>27080.240000000002</v>
      </c>
    </row>
    <row r="68" spans="1:19" s="394" customFormat="1" ht="12" customHeight="1">
      <c r="A68" s="666"/>
      <c r="B68" s="667"/>
      <c r="C68" s="803" t="s">
        <v>550</v>
      </c>
      <c r="D68" s="803">
        <v>999</v>
      </c>
      <c r="E68" s="803"/>
      <c r="F68" s="803"/>
      <c r="G68" s="596" t="s">
        <v>543</v>
      </c>
      <c r="H68" s="412">
        <v>504978</v>
      </c>
      <c r="I68" s="412">
        <v>321071.96999999997</v>
      </c>
      <c r="J68" s="412">
        <v>83521.14</v>
      </c>
      <c r="K68" s="412">
        <v>231761.94</v>
      </c>
      <c r="L68" s="412">
        <v>5788.89</v>
      </c>
      <c r="M68" s="412">
        <v>17018.68</v>
      </c>
      <c r="N68" s="412">
        <v>26943.67</v>
      </c>
      <c r="O68" s="412">
        <v>17007.48</v>
      </c>
      <c r="P68" s="412">
        <v>122936.2</v>
      </c>
      <c r="Q68" s="412">
        <v>65809.67</v>
      </c>
      <c r="R68" s="412">
        <v>11808.16</v>
      </c>
      <c r="S68" s="412">
        <v>45318.37</v>
      </c>
    </row>
    <row r="69" spans="1:19" s="394" customFormat="1" ht="12" customHeight="1">
      <c r="A69" s="666"/>
      <c r="B69" s="803" t="s">
        <v>551</v>
      </c>
      <c r="C69" s="803"/>
      <c r="D69" s="803"/>
      <c r="E69" s="803"/>
      <c r="F69" s="803"/>
      <c r="G69" s="596" t="s">
        <v>543</v>
      </c>
      <c r="H69" s="412">
        <v>1241583.56</v>
      </c>
      <c r="I69" s="412">
        <v>552051.44999999995</v>
      </c>
      <c r="J69" s="412">
        <v>142570.34</v>
      </c>
      <c r="K69" s="412">
        <v>400594.3</v>
      </c>
      <c r="L69" s="412">
        <v>8886.81</v>
      </c>
      <c r="M69" s="412">
        <v>43166.35</v>
      </c>
      <c r="N69" s="412">
        <v>58406.82</v>
      </c>
      <c r="O69" s="412">
        <v>22669.53</v>
      </c>
      <c r="P69" s="412">
        <v>565289.41</v>
      </c>
      <c r="Q69" s="412">
        <v>383335.11</v>
      </c>
      <c r="R69" s="412">
        <v>37501.54</v>
      </c>
      <c r="S69" s="412">
        <v>144452.76</v>
      </c>
    </row>
    <row r="70" spans="1:19" s="394" customFormat="1" ht="12" customHeight="1">
      <c r="A70" s="666"/>
      <c r="B70" s="803" t="s">
        <v>552</v>
      </c>
      <c r="C70" s="803"/>
      <c r="D70" s="803">
        <v>4999</v>
      </c>
      <c r="E70" s="803"/>
      <c r="F70" s="803"/>
      <c r="G70" s="596" t="s">
        <v>543</v>
      </c>
      <c r="H70" s="412">
        <v>1311191.03</v>
      </c>
      <c r="I70" s="412">
        <v>751021.34</v>
      </c>
      <c r="J70" s="412">
        <v>172293.13</v>
      </c>
      <c r="K70" s="412">
        <v>564242.19999999995</v>
      </c>
      <c r="L70" s="412">
        <v>14486.01</v>
      </c>
      <c r="M70" s="412">
        <v>58430.61</v>
      </c>
      <c r="N70" s="412">
        <v>92226.240000000005</v>
      </c>
      <c r="O70" s="412">
        <v>40440.639999999999</v>
      </c>
      <c r="P70" s="412">
        <v>369072.2</v>
      </c>
      <c r="Q70" s="412">
        <v>226795.08</v>
      </c>
      <c r="R70" s="412">
        <v>40896.85</v>
      </c>
      <c r="S70" s="412">
        <v>101380.27</v>
      </c>
    </row>
    <row r="71" spans="1:19" s="394" customFormat="1" ht="12" customHeight="1">
      <c r="A71" s="666"/>
      <c r="B71" s="803" t="s">
        <v>553</v>
      </c>
      <c r="C71" s="803"/>
      <c r="D71" s="803">
        <v>9999</v>
      </c>
      <c r="E71" s="803"/>
      <c r="F71" s="803"/>
      <c r="G71" s="596" t="s">
        <v>543</v>
      </c>
      <c r="H71" s="412">
        <v>1163106.6399999999</v>
      </c>
      <c r="I71" s="412">
        <v>479350.52</v>
      </c>
      <c r="J71" s="412">
        <v>138382.84</v>
      </c>
      <c r="K71" s="412">
        <v>332501.40000000002</v>
      </c>
      <c r="L71" s="412">
        <v>8466.2800000000007</v>
      </c>
      <c r="M71" s="412">
        <v>35939.17</v>
      </c>
      <c r="N71" s="412">
        <v>53654.15</v>
      </c>
      <c r="O71" s="412">
        <v>32692.78</v>
      </c>
      <c r="P71" s="412">
        <v>561470.02</v>
      </c>
      <c r="Q71" s="412">
        <v>457789.71</v>
      </c>
      <c r="R71" s="412">
        <v>34747.35</v>
      </c>
      <c r="S71" s="412">
        <v>68932.960000000006</v>
      </c>
    </row>
    <row r="72" spans="1:19" s="394" customFormat="1" ht="12" customHeight="1">
      <c r="A72" s="583"/>
      <c r="B72" s="802">
        <v>10000</v>
      </c>
      <c r="C72" s="803"/>
      <c r="D72" s="803"/>
      <c r="E72" s="803"/>
      <c r="F72" s="803"/>
      <c r="G72" s="596" t="s">
        <v>545</v>
      </c>
      <c r="H72" s="412">
        <v>13959166.23</v>
      </c>
      <c r="I72" s="412">
        <v>9840617.1799999997</v>
      </c>
      <c r="J72" s="412">
        <v>4038085.98</v>
      </c>
      <c r="K72" s="412">
        <v>5786408.7999999998</v>
      </c>
      <c r="L72" s="412">
        <v>16122.4</v>
      </c>
      <c r="M72" s="412">
        <v>512403.33</v>
      </c>
      <c r="N72" s="412">
        <v>645727.53</v>
      </c>
      <c r="O72" s="412">
        <v>178129.61</v>
      </c>
      <c r="P72" s="412">
        <v>2782288.58</v>
      </c>
      <c r="Q72" s="412">
        <v>1055832.67</v>
      </c>
      <c r="R72" s="412">
        <v>436624.77</v>
      </c>
      <c r="S72" s="412">
        <v>1289831.1399999999</v>
      </c>
    </row>
    <row r="73" spans="1:19" s="394" customFormat="1" ht="12" customHeight="1">
      <c r="A73" s="596"/>
      <c r="B73" s="596"/>
      <c r="C73" s="596"/>
      <c r="D73" s="596"/>
      <c r="E73" s="596"/>
      <c r="F73" s="596"/>
      <c r="G73" s="596"/>
      <c r="H73" s="412"/>
      <c r="I73" s="412"/>
      <c r="J73" s="412"/>
      <c r="K73" s="412"/>
      <c r="L73" s="412"/>
      <c r="M73" s="412"/>
      <c r="N73" s="412"/>
      <c r="O73" s="412"/>
      <c r="P73" s="412"/>
      <c r="Q73" s="412"/>
      <c r="R73" s="412"/>
      <c r="S73" s="412"/>
    </row>
    <row r="74" spans="1:19" s="394" customFormat="1" ht="12" customHeight="1">
      <c r="A74" s="596" t="s">
        <v>94</v>
      </c>
      <c r="B74" s="596"/>
      <c r="C74" s="596"/>
      <c r="D74" s="596"/>
      <c r="E74" s="596"/>
      <c r="F74" s="596"/>
      <c r="G74" s="596"/>
      <c r="H74" s="412">
        <v>19503889.489999998</v>
      </c>
      <c r="I74" s="412">
        <v>12652047.960000001</v>
      </c>
      <c r="J74" s="412">
        <v>4698848.62</v>
      </c>
      <c r="K74" s="412">
        <v>7824259.9400000004</v>
      </c>
      <c r="L74" s="412">
        <v>128939.4</v>
      </c>
      <c r="M74" s="412">
        <v>749653.69</v>
      </c>
      <c r="N74" s="412">
        <v>1074229.3400000001</v>
      </c>
      <c r="O74" s="412">
        <v>319755.7</v>
      </c>
      <c r="P74" s="412">
        <v>4708202.79</v>
      </c>
      <c r="Q74" s="412">
        <v>2328440.91</v>
      </c>
      <c r="R74" s="412">
        <v>593970.56000000006</v>
      </c>
      <c r="S74" s="412">
        <v>1785791.32</v>
      </c>
    </row>
    <row r="75" spans="1:19" s="394" customFormat="1" ht="12.5">
      <c r="A75" s="410"/>
      <c r="B75" s="410"/>
      <c r="C75" s="410"/>
      <c r="D75" s="410"/>
      <c r="E75" s="410"/>
      <c r="F75" s="410"/>
      <c r="G75" s="410"/>
    </row>
    <row r="76" spans="1:19" s="394" customFormat="1" ht="12.5">
      <c r="A76" s="415" t="s">
        <v>7</v>
      </c>
      <c r="B76" s="416"/>
      <c r="C76" s="416"/>
      <c r="D76" s="416"/>
      <c r="E76" s="416"/>
      <c r="F76" s="416"/>
      <c r="G76" s="416"/>
    </row>
    <row r="77" spans="1:19" s="420" customFormat="1" ht="14.5">
      <c r="A77" s="417" t="s">
        <v>297</v>
      </c>
      <c r="B77" s="418"/>
      <c r="C77" s="419"/>
      <c r="D77" s="419"/>
      <c r="E77" s="419"/>
      <c r="F77" s="419"/>
      <c r="G77" s="419"/>
      <c r="I77" s="421"/>
      <c r="J77" s="421"/>
      <c r="K77" s="422"/>
      <c r="L77" s="423"/>
      <c r="O77" s="423"/>
      <c r="P77" s="422"/>
    </row>
    <row r="78" spans="1:19" s="420" customFormat="1" ht="14.5">
      <c r="A78" s="417" t="s">
        <v>298</v>
      </c>
      <c r="B78" s="418"/>
      <c r="C78" s="419"/>
      <c r="D78" s="419"/>
      <c r="E78" s="419"/>
      <c r="F78" s="419"/>
      <c r="G78" s="419"/>
      <c r="I78" s="421"/>
      <c r="J78" s="421"/>
      <c r="K78" s="422"/>
      <c r="L78" s="423"/>
      <c r="O78" s="423"/>
      <c r="P78" s="422"/>
    </row>
    <row r="79" spans="1:19" s="420" customFormat="1" ht="14">
      <c r="A79" s="424" t="s">
        <v>314</v>
      </c>
      <c r="B79" s="418"/>
      <c r="C79" s="419"/>
      <c r="D79" s="419"/>
      <c r="E79" s="419"/>
      <c r="F79" s="419"/>
      <c r="G79" s="419"/>
      <c r="I79" s="421"/>
      <c r="J79" s="421"/>
      <c r="K79" s="422"/>
      <c r="L79" s="423"/>
      <c r="O79" s="423"/>
      <c r="P79" s="422"/>
    </row>
    <row r="80" spans="1:19" s="420" customFormat="1" ht="14">
      <c r="A80" s="425" t="s">
        <v>8</v>
      </c>
      <c r="B80" s="418"/>
      <c r="C80" s="419"/>
      <c r="D80" s="419"/>
      <c r="E80" s="419"/>
      <c r="F80" s="419"/>
      <c r="G80" s="419"/>
      <c r="I80" s="421"/>
      <c r="J80" s="421"/>
      <c r="K80" s="422"/>
      <c r="L80" s="423"/>
      <c r="O80" s="423"/>
      <c r="P80" s="422"/>
    </row>
    <row r="81" spans="1:16">
      <c r="A81" s="426" t="s">
        <v>30</v>
      </c>
      <c r="B81" s="427"/>
      <c r="C81" s="427"/>
      <c r="D81" s="427"/>
      <c r="E81" s="427"/>
      <c r="F81" s="427"/>
      <c r="G81" s="427"/>
      <c r="I81" s="428"/>
      <c r="J81" s="428"/>
      <c r="K81" s="429"/>
      <c r="L81" s="430"/>
      <c r="M81" s="428"/>
      <c r="N81" s="429"/>
      <c r="O81" s="431"/>
      <c r="P81" s="432"/>
    </row>
    <row r="82" spans="1:16">
      <c r="A82" s="427"/>
      <c r="B82" s="427"/>
      <c r="C82" s="427"/>
      <c r="D82" s="427"/>
      <c r="E82" s="427"/>
      <c r="F82" s="427"/>
      <c r="G82" s="427"/>
      <c r="I82" s="428"/>
      <c r="J82" s="428"/>
      <c r="K82" s="429"/>
      <c r="L82" s="430"/>
      <c r="M82" s="428"/>
      <c r="N82" s="429"/>
      <c r="O82" s="431"/>
      <c r="P82" s="432"/>
    </row>
    <row r="83" spans="1:16">
      <c r="A83" s="427"/>
      <c r="B83" s="427"/>
      <c r="C83" s="427"/>
      <c r="D83" s="427"/>
      <c r="E83" s="427"/>
      <c r="F83" s="427"/>
      <c r="G83" s="427"/>
      <c r="I83" s="428"/>
      <c r="J83" s="428"/>
      <c r="K83" s="429"/>
      <c r="L83" s="430"/>
      <c r="M83" s="428"/>
      <c r="N83" s="429"/>
      <c r="O83" s="431"/>
      <c r="P83" s="432"/>
    </row>
    <row r="84" spans="1:16">
      <c r="A84" s="427"/>
      <c r="B84" s="427"/>
      <c r="C84" s="427"/>
      <c r="D84" s="427"/>
      <c r="E84" s="427"/>
      <c r="F84" s="427"/>
      <c r="G84" s="427"/>
      <c r="I84" s="428"/>
      <c r="J84" s="428"/>
      <c r="K84" s="429"/>
      <c r="L84" s="430"/>
      <c r="M84" s="428"/>
      <c r="N84" s="429"/>
      <c r="O84" s="431"/>
      <c r="P84" s="432"/>
    </row>
    <row r="85" spans="1:16">
      <c r="A85" s="427"/>
      <c r="B85" s="427"/>
      <c r="C85" s="427"/>
      <c r="D85" s="427"/>
      <c r="E85" s="427"/>
      <c r="F85" s="427"/>
      <c r="G85" s="427"/>
      <c r="I85" s="428"/>
      <c r="J85" s="428"/>
      <c r="K85" s="429"/>
      <c r="L85" s="430"/>
      <c r="M85" s="428"/>
      <c r="N85" s="429"/>
      <c r="O85" s="431"/>
      <c r="P85" s="432"/>
    </row>
    <row r="86" spans="1:16">
      <c r="A86" s="427"/>
      <c r="B86" s="427"/>
      <c r="C86" s="427"/>
      <c r="D86" s="427"/>
      <c r="E86" s="427"/>
      <c r="F86" s="427"/>
      <c r="G86" s="427"/>
      <c r="I86" s="428"/>
      <c r="J86" s="428"/>
      <c r="K86" s="429"/>
      <c r="L86" s="430"/>
      <c r="M86" s="428"/>
      <c r="N86" s="429"/>
      <c r="O86" s="431"/>
      <c r="P86" s="432"/>
    </row>
    <row r="87" spans="1:16">
      <c r="A87" s="427"/>
      <c r="B87" s="427"/>
      <c r="C87" s="427"/>
      <c r="D87" s="427"/>
      <c r="E87" s="427"/>
      <c r="F87" s="427"/>
      <c r="G87" s="427"/>
      <c r="I87" s="428"/>
      <c r="J87" s="428"/>
      <c r="K87" s="429"/>
      <c r="L87" s="430"/>
      <c r="M87" s="428"/>
      <c r="N87" s="429"/>
      <c r="O87" s="431"/>
      <c r="P87" s="432"/>
    </row>
    <row r="88" spans="1:16">
      <c r="A88" s="427"/>
      <c r="B88" s="427"/>
      <c r="C88" s="427"/>
      <c r="D88" s="427"/>
      <c r="E88" s="427"/>
      <c r="F88" s="427"/>
      <c r="G88" s="427"/>
      <c r="I88" s="428"/>
      <c r="J88" s="428"/>
      <c r="K88" s="429"/>
      <c r="L88" s="430"/>
      <c r="M88" s="428"/>
      <c r="N88" s="429"/>
      <c r="O88" s="431"/>
      <c r="P88" s="432"/>
    </row>
    <row r="89" spans="1:16">
      <c r="A89" s="427"/>
      <c r="B89" s="427"/>
      <c r="C89" s="427"/>
      <c r="D89" s="427"/>
      <c r="E89" s="427"/>
      <c r="F89" s="427"/>
      <c r="G89" s="427"/>
      <c r="I89" s="428"/>
      <c r="J89" s="428"/>
      <c r="K89" s="429"/>
      <c r="L89" s="430"/>
      <c r="M89" s="428"/>
      <c r="N89" s="429"/>
      <c r="O89" s="431"/>
      <c r="P89" s="432"/>
    </row>
    <row r="90" spans="1:16" s="394" customFormat="1">
      <c r="A90" s="389"/>
      <c r="B90" s="389"/>
      <c r="C90" s="389"/>
      <c r="D90" s="389"/>
      <c r="E90" s="389"/>
      <c r="F90" s="389"/>
      <c r="G90" s="389"/>
      <c r="H90" s="433"/>
      <c r="I90" s="433"/>
      <c r="J90" s="434"/>
      <c r="K90" s="434"/>
      <c r="L90" s="433"/>
      <c r="M90" s="434"/>
      <c r="N90" s="433"/>
      <c r="O90" s="434"/>
      <c r="P90" s="434"/>
    </row>
    <row r="91" spans="1:16" s="394" customFormat="1">
      <c r="A91" s="389"/>
      <c r="B91" s="389"/>
      <c r="C91" s="389"/>
      <c r="D91" s="389"/>
      <c r="E91" s="389"/>
      <c r="F91" s="389"/>
      <c r="G91" s="389"/>
      <c r="H91" s="433"/>
      <c r="I91" s="433"/>
      <c r="J91" s="434"/>
      <c r="K91" s="434"/>
      <c r="L91" s="435"/>
      <c r="M91" s="435"/>
      <c r="N91" s="435"/>
      <c r="O91" s="435"/>
      <c r="P91" s="434"/>
    </row>
    <row r="92" spans="1:16" s="394" customFormat="1">
      <c r="A92" s="389"/>
      <c r="B92" s="389"/>
      <c r="C92" s="389"/>
      <c r="D92" s="389"/>
      <c r="E92" s="389"/>
      <c r="F92" s="389"/>
      <c r="G92" s="389"/>
      <c r="H92" s="433"/>
      <c r="I92" s="433"/>
      <c r="J92" s="434"/>
      <c r="K92" s="434"/>
      <c r="L92" s="435"/>
      <c r="M92" s="435"/>
      <c r="N92" s="435"/>
      <c r="O92" s="435"/>
      <c r="P92" s="434"/>
    </row>
    <row r="93" spans="1:16" s="394" customFormat="1">
      <c r="A93" s="389"/>
      <c r="B93" s="389"/>
      <c r="C93" s="389"/>
      <c r="D93" s="389"/>
      <c r="E93" s="389"/>
      <c r="F93" s="389"/>
      <c r="G93" s="389"/>
      <c r="H93" s="433"/>
      <c r="I93" s="433"/>
      <c r="J93" s="434"/>
      <c r="K93" s="434"/>
      <c r="L93" s="433"/>
      <c r="M93" s="434"/>
      <c r="N93" s="433"/>
      <c r="O93" s="434"/>
      <c r="P93" s="434"/>
    </row>
    <row r="94" spans="1:16" s="394" customFormat="1">
      <c r="A94" s="389"/>
      <c r="B94" s="389"/>
      <c r="C94" s="389"/>
      <c r="D94" s="389"/>
      <c r="E94" s="389"/>
      <c r="F94" s="389"/>
      <c r="G94" s="389"/>
      <c r="H94" s="433"/>
      <c r="I94" s="433"/>
      <c r="J94" s="434"/>
      <c r="K94" s="434"/>
      <c r="L94" s="433"/>
      <c r="M94" s="434"/>
      <c r="N94" s="433"/>
      <c r="O94" s="434"/>
      <c r="P94" s="434"/>
    </row>
    <row r="95" spans="1:16" s="394" customFormat="1">
      <c r="A95" s="389"/>
      <c r="B95" s="389"/>
      <c r="C95" s="389"/>
      <c r="D95" s="389"/>
      <c r="E95" s="389"/>
      <c r="F95" s="389"/>
      <c r="G95" s="389"/>
      <c r="H95" s="433"/>
      <c r="I95" s="433"/>
      <c r="J95" s="434"/>
      <c r="K95" s="434"/>
      <c r="L95" s="435"/>
      <c r="M95" s="435"/>
      <c r="N95" s="435"/>
      <c r="O95" s="435"/>
      <c r="P95" s="434"/>
    </row>
    <row r="96" spans="1:16" s="394" customFormat="1">
      <c r="A96" s="389"/>
      <c r="B96" s="389"/>
      <c r="C96" s="389"/>
      <c r="D96" s="389"/>
      <c r="E96" s="389"/>
      <c r="F96" s="389"/>
      <c r="G96" s="389"/>
      <c r="H96" s="433"/>
      <c r="I96" s="433"/>
      <c r="J96" s="434"/>
      <c r="K96" s="434"/>
      <c r="L96" s="433"/>
      <c r="M96" s="434"/>
      <c r="N96" s="433"/>
      <c r="O96" s="434"/>
      <c r="P96" s="434"/>
    </row>
    <row r="97" spans="1:16" s="394" customFormat="1">
      <c r="A97" s="389"/>
      <c r="B97" s="389"/>
      <c r="C97" s="389"/>
      <c r="D97" s="389"/>
      <c r="E97" s="389"/>
      <c r="F97" s="389"/>
      <c r="G97" s="389"/>
      <c r="H97" s="433"/>
      <c r="I97" s="433"/>
      <c r="J97" s="434"/>
      <c r="K97" s="434"/>
      <c r="L97" s="433"/>
      <c r="M97" s="434"/>
      <c r="N97" s="433"/>
      <c r="O97" s="434"/>
      <c r="P97" s="434"/>
    </row>
    <row r="98" spans="1:16" s="394" customFormat="1" ht="12" customHeight="1">
      <c r="A98" s="389"/>
      <c r="B98" s="389"/>
      <c r="C98" s="389"/>
      <c r="D98" s="389"/>
      <c r="E98" s="389"/>
      <c r="F98" s="389"/>
      <c r="G98" s="389"/>
      <c r="H98" s="433"/>
      <c r="I98" s="433"/>
      <c r="J98" s="434"/>
      <c r="K98" s="434"/>
      <c r="L98" s="433"/>
      <c r="M98" s="434"/>
      <c r="N98" s="433"/>
      <c r="O98" s="434"/>
      <c r="P98" s="434"/>
    </row>
    <row r="99" spans="1:16" s="394" customFormat="1" ht="12" customHeight="1">
      <c r="A99" s="389"/>
      <c r="B99" s="389"/>
      <c r="C99" s="389"/>
      <c r="D99" s="389"/>
      <c r="E99" s="389"/>
      <c r="F99" s="389"/>
      <c r="G99" s="389"/>
      <c r="H99" s="433"/>
      <c r="I99" s="433"/>
      <c r="J99" s="434"/>
      <c r="K99" s="434"/>
      <c r="L99" s="433"/>
      <c r="M99" s="434"/>
      <c r="N99" s="433"/>
      <c r="O99" s="434"/>
      <c r="P99" s="434"/>
    </row>
    <row r="100" spans="1:16" s="394" customFormat="1" ht="12" customHeight="1">
      <c r="A100" s="389"/>
      <c r="B100" s="389"/>
      <c r="C100" s="389"/>
      <c r="D100" s="389"/>
      <c r="E100" s="389"/>
      <c r="F100" s="389"/>
      <c r="G100" s="389"/>
      <c r="H100" s="433"/>
      <c r="I100" s="433"/>
      <c r="J100" s="434"/>
      <c r="K100" s="434"/>
      <c r="L100" s="433"/>
      <c r="M100" s="434"/>
      <c r="N100" s="433"/>
      <c r="O100" s="434"/>
      <c r="P100" s="434"/>
    </row>
    <row r="101" spans="1:16" s="394" customFormat="1" ht="12" customHeight="1">
      <c r="A101" s="389"/>
      <c r="B101" s="389"/>
      <c r="C101" s="389"/>
      <c r="D101" s="389"/>
      <c r="E101" s="389"/>
      <c r="F101" s="389"/>
      <c r="G101" s="389"/>
      <c r="H101" s="433"/>
      <c r="I101" s="433"/>
      <c r="J101" s="434"/>
      <c r="K101" s="434"/>
      <c r="L101" s="433"/>
      <c r="M101" s="434"/>
      <c r="N101" s="436"/>
      <c r="O101" s="436"/>
      <c r="P101" s="434"/>
    </row>
    <row r="102" spans="1:16" s="394" customFormat="1" ht="12" customHeight="1">
      <c r="A102" s="389"/>
      <c r="B102" s="389"/>
      <c r="C102" s="389"/>
      <c r="D102" s="389"/>
      <c r="E102" s="389"/>
      <c r="F102" s="389"/>
      <c r="G102" s="389"/>
      <c r="H102" s="433"/>
      <c r="I102" s="433"/>
      <c r="J102" s="434"/>
      <c r="K102" s="434"/>
      <c r="L102" s="435"/>
      <c r="M102" s="435"/>
      <c r="N102" s="435"/>
      <c r="O102" s="435"/>
      <c r="P102" s="434"/>
    </row>
    <row r="103" spans="1:16" s="394" customFormat="1">
      <c r="A103" s="389"/>
      <c r="B103" s="389"/>
      <c r="C103" s="389"/>
      <c r="D103" s="389"/>
      <c r="E103" s="389"/>
      <c r="F103" s="389"/>
      <c r="G103" s="389"/>
      <c r="H103" s="433"/>
      <c r="I103" s="433"/>
      <c r="J103" s="434"/>
      <c r="K103" s="434"/>
      <c r="L103" s="433"/>
      <c r="M103" s="434"/>
      <c r="N103" s="436"/>
      <c r="O103" s="436"/>
      <c r="P103" s="434"/>
    </row>
    <row r="104" spans="1:16" s="394" customFormat="1" ht="12" customHeight="1">
      <c r="A104" s="389"/>
      <c r="B104" s="389"/>
      <c r="C104" s="389"/>
      <c r="D104" s="389"/>
      <c r="E104" s="389"/>
      <c r="F104" s="389"/>
      <c r="G104" s="389"/>
      <c r="H104" s="433"/>
      <c r="I104" s="433"/>
      <c r="J104" s="434"/>
      <c r="K104" s="434"/>
      <c r="L104" s="433"/>
      <c r="M104" s="434"/>
      <c r="N104" s="433"/>
      <c r="O104" s="434"/>
      <c r="P104" s="434"/>
    </row>
    <row r="105" spans="1:16" s="394" customFormat="1">
      <c r="A105" s="389"/>
      <c r="B105" s="389"/>
      <c r="C105" s="389"/>
      <c r="D105" s="389"/>
      <c r="E105" s="389"/>
      <c r="F105" s="389"/>
      <c r="G105" s="389"/>
      <c r="H105" s="433"/>
      <c r="I105" s="435"/>
      <c r="J105" s="435"/>
      <c r="K105" s="435"/>
      <c r="L105" s="435"/>
      <c r="M105" s="435"/>
      <c r="N105" s="435"/>
      <c r="O105" s="435"/>
      <c r="P105" s="435"/>
    </row>
    <row r="106" spans="1:16" s="394" customFormat="1">
      <c r="A106" s="389"/>
      <c r="B106" s="389"/>
      <c r="C106" s="389"/>
      <c r="D106" s="389"/>
      <c r="E106" s="389"/>
      <c r="F106" s="389"/>
      <c r="G106" s="389"/>
      <c r="H106" s="433"/>
      <c r="I106" s="435"/>
      <c r="J106" s="435"/>
      <c r="K106" s="435"/>
      <c r="L106" s="435"/>
      <c r="M106" s="435"/>
      <c r="N106" s="435"/>
      <c r="O106" s="435"/>
      <c r="P106" s="435"/>
    </row>
    <row r="107" spans="1:16" s="394" customFormat="1" ht="6.75" customHeight="1">
      <c r="A107" s="389"/>
      <c r="B107" s="389"/>
      <c r="C107" s="389"/>
      <c r="D107" s="389"/>
      <c r="E107" s="389"/>
      <c r="F107" s="389"/>
      <c r="G107" s="389"/>
      <c r="H107" s="433"/>
      <c r="I107" s="433"/>
      <c r="J107" s="434"/>
      <c r="K107" s="434"/>
      <c r="L107" s="433"/>
      <c r="M107" s="434"/>
      <c r="N107" s="433"/>
      <c r="O107" s="434"/>
      <c r="P107" s="434"/>
    </row>
    <row r="108" spans="1:16" s="394" customFormat="1" ht="12" customHeight="1">
      <c r="A108" s="389"/>
      <c r="B108" s="389"/>
      <c r="C108" s="389"/>
      <c r="D108" s="389"/>
      <c r="E108" s="389"/>
      <c r="F108" s="389"/>
      <c r="G108" s="389"/>
      <c r="H108" s="433"/>
      <c r="I108" s="433"/>
      <c r="J108" s="434"/>
      <c r="K108" s="434"/>
      <c r="L108" s="433"/>
      <c r="M108" s="434"/>
      <c r="N108" s="433"/>
      <c r="O108" s="434"/>
      <c r="P108" s="434"/>
    </row>
    <row r="109" spans="1:16" s="394" customFormat="1" ht="12" customHeight="1">
      <c r="A109" s="389"/>
      <c r="B109" s="389"/>
      <c r="C109" s="389"/>
      <c r="D109" s="389"/>
      <c r="E109" s="389"/>
      <c r="F109" s="389"/>
      <c r="G109" s="389"/>
      <c r="H109" s="437"/>
      <c r="I109" s="437"/>
      <c r="J109" s="434"/>
      <c r="K109" s="434"/>
      <c r="L109" s="437"/>
      <c r="M109" s="434"/>
      <c r="N109" s="437"/>
      <c r="O109" s="434"/>
      <c r="P109" s="434"/>
    </row>
    <row r="110" spans="1:16" s="394" customFormat="1">
      <c r="A110" s="389"/>
      <c r="B110" s="389"/>
      <c r="C110" s="389"/>
      <c r="D110" s="389"/>
      <c r="E110" s="389"/>
      <c r="F110" s="389"/>
      <c r="G110" s="389"/>
      <c r="H110" s="437"/>
      <c r="I110" s="437"/>
      <c r="J110" s="434"/>
      <c r="K110" s="434"/>
      <c r="L110" s="437"/>
      <c r="M110" s="434"/>
      <c r="N110" s="437"/>
      <c r="O110" s="434"/>
      <c r="P110" s="434"/>
    </row>
    <row r="111" spans="1:16" s="394" customFormat="1" ht="12" customHeight="1">
      <c r="A111" s="389"/>
      <c r="B111" s="389"/>
      <c r="C111" s="389"/>
      <c r="D111" s="389"/>
      <c r="E111" s="389"/>
      <c r="F111" s="389"/>
      <c r="G111" s="389"/>
      <c r="H111" s="437"/>
      <c r="I111" s="437"/>
      <c r="J111" s="434"/>
      <c r="K111" s="434"/>
      <c r="L111" s="437"/>
      <c r="M111" s="434"/>
      <c r="N111" s="437"/>
      <c r="O111" s="434"/>
      <c r="P111" s="434"/>
    </row>
    <row r="112" spans="1:16" s="394" customFormat="1" ht="7" customHeight="1">
      <c r="A112" s="389"/>
      <c r="B112" s="389"/>
      <c r="C112" s="389"/>
      <c r="D112" s="389"/>
      <c r="E112" s="389"/>
      <c r="F112" s="389"/>
      <c r="G112" s="389"/>
      <c r="H112" s="437"/>
      <c r="I112" s="437"/>
      <c r="J112" s="434"/>
      <c r="K112" s="434"/>
      <c r="L112" s="437"/>
      <c r="M112" s="434"/>
      <c r="N112" s="437"/>
      <c r="O112" s="434"/>
      <c r="P112" s="434"/>
    </row>
    <row r="113" spans="1:16" s="394" customFormat="1" ht="12" customHeight="1">
      <c r="A113" s="389"/>
      <c r="B113" s="389"/>
      <c r="C113" s="389"/>
      <c r="D113" s="389"/>
      <c r="E113" s="389"/>
      <c r="F113" s="389"/>
      <c r="G113" s="389"/>
      <c r="H113" s="433"/>
      <c r="I113" s="433"/>
      <c r="J113" s="434"/>
      <c r="K113" s="434"/>
      <c r="L113" s="433"/>
      <c r="M113" s="434"/>
      <c r="N113" s="433"/>
      <c r="O113" s="434"/>
      <c r="P113" s="434"/>
    </row>
    <row r="114" spans="1:16" s="394" customFormat="1">
      <c r="A114" s="389"/>
      <c r="B114" s="389"/>
      <c r="C114" s="389"/>
      <c r="D114" s="389"/>
      <c r="E114" s="389"/>
      <c r="F114" s="389"/>
      <c r="G114" s="389"/>
      <c r="H114" s="433"/>
      <c r="I114" s="433"/>
      <c r="J114" s="434"/>
      <c r="K114" s="434"/>
      <c r="L114" s="433"/>
      <c r="M114" s="434"/>
      <c r="N114" s="433"/>
      <c r="O114" s="434"/>
      <c r="P114" s="434"/>
    </row>
    <row r="115" spans="1:16" s="394" customFormat="1">
      <c r="A115" s="389"/>
      <c r="B115" s="389"/>
      <c r="C115" s="389"/>
      <c r="D115" s="389"/>
      <c r="E115" s="389"/>
      <c r="F115" s="389"/>
      <c r="G115" s="389"/>
      <c r="H115" s="433"/>
      <c r="I115" s="433"/>
      <c r="J115" s="434"/>
      <c r="K115" s="434"/>
      <c r="L115" s="433"/>
      <c r="M115" s="434"/>
      <c r="N115" s="433"/>
      <c r="O115" s="434"/>
      <c r="P115" s="434"/>
    </row>
    <row r="116" spans="1:16" s="394" customFormat="1">
      <c r="A116" s="389"/>
      <c r="B116" s="389"/>
      <c r="C116" s="389"/>
      <c r="D116" s="389"/>
      <c r="E116" s="389"/>
      <c r="F116" s="389"/>
      <c r="G116" s="389"/>
      <c r="H116" s="433"/>
      <c r="I116" s="433"/>
      <c r="J116" s="434"/>
      <c r="K116" s="434"/>
      <c r="L116" s="433"/>
      <c r="M116" s="434"/>
      <c r="N116" s="433"/>
      <c r="O116" s="434"/>
      <c r="P116" s="434"/>
    </row>
    <row r="117" spans="1:16" s="394" customFormat="1">
      <c r="A117" s="389"/>
      <c r="B117" s="389"/>
      <c r="C117" s="389"/>
      <c r="D117" s="389"/>
      <c r="E117" s="389"/>
      <c r="F117" s="389"/>
      <c r="G117" s="389"/>
      <c r="H117" s="433"/>
      <c r="I117" s="433"/>
      <c r="J117" s="434"/>
      <c r="K117" s="434"/>
      <c r="L117" s="433"/>
      <c r="M117" s="434"/>
      <c r="N117" s="433"/>
      <c r="O117" s="434"/>
      <c r="P117" s="434"/>
    </row>
    <row r="118" spans="1:16" s="394" customFormat="1">
      <c r="A118" s="389"/>
      <c r="B118" s="389"/>
      <c r="C118" s="389"/>
      <c r="D118" s="389"/>
      <c r="E118" s="389"/>
      <c r="F118" s="389"/>
      <c r="G118" s="389"/>
      <c r="H118" s="433"/>
      <c r="I118" s="433"/>
      <c r="J118" s="434"/>
      <c r="K118" s="434"/>
      <c r="L118" s="433"/>
      <c r="M118" s="434"/>
      <c r="N118" s="433"/>
      <c r="O118" s="434"/>
      <c r="P118" s="434"/>
    </row>
    <row r="119" spans="1:16" s="394" customFormat="1">
      <c r="A119" s="389"/>
      <c r="B119" s="389"/>
      <c r="C119" s="389"/>
      <c r="D119" s="389"/>
      <c r="E119" s="389"/>
      <c r="F119" s="389"/>
      <c r="G119" s="389"/>
      <c r="H119" s="433"/>
      <c r="I119" s="433"/>
      <c r="J119" s="434"/>
      <c r="K119" s="434"/>
      <c r="L119" s="433"/>
      <c r="M119" s="434"/>
      <c r="N119" s="433"/>
      <c r="O119" s="434"/>
      <c r="P119" s="434"/>
    </row>
    <row r="120" spans="1:16" s="394" customFormat="1">
      <c r="A120" s="389"/>
      <c r="B120" s="389"/>
      <c r="C120" s="389"/>
      <c r="D120" s="389"/>
      <c r="E120" s="389"/>
      <c r="F120" s="389"/>
      <c r="G120" s="389"/>
      <c r="H120" s="433"/>
      <c r="I120" s="433"/>
      <c r="J120" s="434"/>
      <c r="K120" s="434"/>
      <c r="L120" s="433"/>
      <c r="M120" s="434"/>
      <c r="N120" s="433"/>
      <c r="O120" s="434"/>
      <c r="P120" s="434"/>
    </row>
    <row r="121" spans="1:16" s="394" customFormat="1">
      <c r="A121" s="389"/>
      <c r="B121" s="389"/>
      <c r="C121" s="389"/>
      <c r="D121" s="389"/>
      <c r="E121" s="389"/>
      <c r="F121" s="389"/>
      <c r="G121" s="389"/>
      <c r="H121" s="433"/>
      <c r="I121" s="433"/>
      <c r="J121" s="434"/>
      <c r="K121" s="434"/>
      <c r="L121" s="433"/>
      <c r="M121" s="434"/>
      <c r="N121" s="433"/>
      <c r="O121" s="434"/>
      <c r="P121" s="434"/>
    </row>
    <row r="122" spans="1:16" s="394" customFormat="1">
      <c r="A122" s="389"/>
      <c r="B122" s="389"/>
      <c r="C122" s="389"/>
      <c r="D122" s="389"/>
      <c r="E122" s="389"/>
      <c r="F122" s="389"/>
      <c r="G122" s="389"/>
      <c r="H122" s="433"/>
      <c r="I122" s="433"/>
      <c r="J122" s="434"/>
      <c r="K122" s="434"/>
      <c r="L122" s="433"/>
      <c r="M122" s="434"/>
      <c r="N122" s="433"/>
      <c r="O122" s="434"/>
      <c r="P122" s="434"/>
    </row>
    <row r="123" spans="1:16" s="394" customFormat="1" ht="6" customHeight="1">
      <c r="A123" s="389"/>
      <c r="B123" s="389"/>
      <c r="C123" s="389"/>
      <c r="D123" s="389"/>
      <c r="E123" s="389"/>
      <c r="F123" s="389"/>
      <c r="G123" s="389"/>
      <c r="H123" s="433"/>
      <c r="I123" s="433"/>
      <c r="J123" s="434"/>
      <c r="K123" s="434"/>
      <c r="L123" s="433"/>
      <c r="M123" s="434"/>
      <c r="N123" s="433"/>
      <c r="O123" s="434"/>
      <c r="P123" s="434"/>
    </row>
    <row r="124" spans="1:16" s="394" customFormat="1">
      <c r="A124" s="389"/>
      <c r="B124" s="389"/>
      <c r="C124" s="389"/>
      <c r="D124" s="389"/>
      <c r="E124" s="389"/>
      <c r="F124" s="389"/>
      <c r="G124" s="389"/>
      <c r="H124" s="433"/>
      <c r="I124" s="433"/>
      <c r="J124" s="434"/>
      <c r="K124" s="434"/>
      <c r="L124" s="433"/>
      <c r="M124" s="434"/>
      <c r="N124" s="433"/>
      <c r="O124" s="434"/>
      <c r="P124" s="434"/>
    </row>
    <row r="125" spans="1:16" ht="5.25" customHeight="1">
      <c r="H125" s="438"/>
      <c r="I125" s="434"/>
      <c r="J125" s="438"/>
      <c r="K125" s="438"/>
      <c r="L125" s="434"/>
      <c r="M125" s="439"/>
      <c r="N125" s="438"/>
      <c r="O125" s="434"/>
      <c r="P125" s="438"/>
    </row>
    <row r="126" spans="1:16" s="420" customFormat="1">
      <c r="A126" s="389"/>
      <c r="B126" s="389"/>
      <c r="C126" s="389"/>
      <c r="D126" s="389"/>
      <c r="E126" s="389"/>
      <c r="F126" s="389"/>
      <c r="G126" s="389"/>
      <c r="H126" s="421"/>
      <c r="I126" s="422"/>
      <c r="J126" s="421"/>
      <c r="K126" s="421"/>
      <c r="L126" s="422"/>
      <c r="M126" s="423"/>
      <c r="O126" s="440"/>
      <c r="P126" s="421"/>
    </row>
    <row r="127" spans="1:16">
      <c r="H127" s="428"/>
      <c r="I127" s="429"/>
      <c r="J127" s="428"/>
      <c r="K127" s="428"/>
      <c r="L127" s="429"/>
      <c r="M127" s="430"/>
      <c r="N127" s="428"/>
      <c r="O127" s="429"/>
      <c r="P127" s="428"/>
    </row>
    <row r="128" spans="1:16">
      <c r="H128" s="428"/>
      <c r="I128" s="429"/>
      <c r="J128" s="428"/>
      <c r="K128" s="428"/>
      <c r="L128" s="429"/>
      <c r="M128" s="430"/>
      <c r="N128" s="428"/>
      <c r="O128" s="429"/>
      <c r="P128" s="428"/>
    </row>
    <row r="129" spans="8:16" ht="14.25" customHeight="1">
      <c r="H129" s="441"/>
      <c r="I129" s="442"/>
      <c r="J129" s="441"/>
      <c r="K129" s="441"/>
      <c r="L129" s="442"/>
      <c r="M129" s="443"/>
      <c r="N129" s="441"/>
      <c r="O129" s="442"/>
      <c r="P129" s="441"/>
    </row>
    <row r="130" spans="8:16">
      <c r="H130" s="444"/>
      <c r="I130" s="444"/>
      <c r="J130" s="444"/>
      <c r="K130" s="444"/>
      <c r="L130" s="444"/>
      <c r="M130" s="444"/>
      <c r="N130" s="444"/>
      <c r="O130" s="444"/>
      <c r="P130" s="444"/>
    </row>
    <row r="131" spans="8:16">
      <c r="H131" s="444"/>
      <c r="I131" s="444"/>
      <c r="J131" s="444"/>
      <c r="K131" s="444"/>
      <c r="L131" s="444"/>
      <c r="M131" s="445"/>
      <c r="P131" s="444"/>
    </row>
    <row r="140" spans="8:16">
      <c r="H140" s="446"/>
    </row>
  </sheetData>
  <mergeCells count="27">
    <mergeCell ref="B69:F69"/>
    <mergeCell ref="B70:F70"/>
    <mergeCell ref="B71:F71"/>
    <mergeCell ref="B72:F72"/>
    <mergeCell ref="C64:F64"/>
    <mergeCell ref="C65:F65"/>
    <mergeCell ref="C66:F66"/>
    <mergeCell ref="C67:F67"/>
    <mergeCell ref="C68:F68"/>
    <mergeCell ref="H11:S11"/>
    <mergeCell ref="Q5:S5"/>
    <mergeCell ref="J6:J10"/>
    <mergeCell ref="K6:K10"/>
    <mergeCell ref="L6:L10"/>
    <mergeCell ref="Q6:Q10"/>
    <mergeCell ref="R6:R10"/>
    <mergeCell ref="S6:S10"/>
    <mergeCell ref="H3:S3"/>
    <mergeCell ref="H4:H10"/>
    <mergeCell ref="I4:O4"/>
    <mergeCell ref="P4:S4"/>
    <mergeCell ref="I5:I10"/>
    <mergeCell ref="J5:L5"/>
    <mergeCell ref="M5:M10"/>
    <mergeCell ref="N5:N10"/>
    <mergeCell ref="O5:O10"/>
    <mergeCell ref="P5:P10"/>
  </mergeCells>
  <pageMargins left="0.25" right="0.25" top="0.75" bottom="0.75" header="0.3" footer="0.3"/>
  <pageSetup paperSize="9" scale="65" orientation="landscape" r:id="rId1"/>
  <headerFooter alignWithMargins="0"/>
  <rowBreaks count="1" manualBreakCount="1">
    <brk id="49"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view="pageLayout" zoomScale="75" zoomScaleNormal="80" zoomScalePageLayoutView="75" workbookViewId="0"/>
  </sheetViews>
  <sheetFormatPr baseColWidth="10" defaultColWidth="10.5" defaultRowHeight="13.5"/>
  <cols>
    <col min="1" max="2" width="1.08203125" style="389" customWidth="1"/>
    <col min="3" max="3" width="4.33203125" style="389" customWidth="1"/>
    <col min="4" max="6" width="1.08203125" style="389" customWidth="1"/>
    <col min="7" max="7" width="33.58203125" style="389" customWidth="1"/>
    <col min="8" max="8" width="10.75" style="389" customWidth="1"/>
    <col min="9" max="13" width="10.25" style="389" customWidth="1"/>
    <col min="14" max="14" width="10.08203125" style="389" customWidth="1"/>
    <col min="15" max="15" width="10.25" style="389" customWidth="1"/>
    <col min="16" max="19" width="10.33203125" style="389" customWidth="1"/>
    <col min="20" max="22" width="10.25" style="389" customWidth="1"/>
    <col min="23" max="23" width="4.33203125" style="389" customWidth="1"/>
    <col min="24" max="16384" width="10.5" style="389"/>
  </cols>
  <sheetData>
    <row r="1" spans="1:22" ht="15.5">
      <c r="A1" s="388" t="s">
        <v>356</v>
      </c>
      <c r="B1" s="447"/>
      <c r="F1" s="447"/>
      <c r="G1" s="388"/>
      <c r="H1" s="447"/>
      <c r="I1" s="447"/>
    </row>
    <row r="2" spans="1:22" ht="15.5">
      <c r="A2" s="388"/>
      <c r="B2" s="447"/>
      <c r="F2" s="447"/>
      <c r="G2" s="447"/>
      <c r="H2" s="447"/>
      <c r="I2" s="447"/>
    </row>
    <row r="3" spans="1:22" s="394" customFormat="1" ht="15.75" customHeight="1">
      <c r="A3" s="391"/>
      <c r="B3" s="392"/>
      <c r="C3" s="392"/>
      <c r="D3" s="392"/>
      <c r="E3" s="392"/>
      <c r="F3" s="392"/>
      <c r="G3" s="392"/>
      <c r="H3" s="905" t="s">
        <v>357</v>
      </c>
      <c r="I3" s="911"/>
      <c r="J3" s="911"/>
      <c r="K3" s="911"/>
      <c r="L3" s="911"/>
      <c r="M3" s="911"/>
      <c r="N3" s="911"/>
      <c r="O3" s="911"/>
      <c r="P3" s="911"/>
      <c r="Q3" s="911"/>
      <c r="R3" s="911"/>
      <c r="S3" s="912"/>
      <c r="T3" s="389"/>
      <c r="U3" s="389"/>
      <c r="V3" s="389"/>
    </row>
    <row r="4" spans="1:22" s="394" customFormat="1" ht="13.15" customHeight="1">
      <c r="A4" s="395"/>
      <c r="C4" s="448" t="s">
        <v>295</v>
      </c>
      <c r="G4" s="396"/>
      <c r="H4" s="909" t="s">
        <v>358</v>
      </c>
      <c r="I4" s="913"/>
      <c r="J4" s="910"/>
      <c r="K4" s="909" t="s">
        <v>359</v>
      </c>
      <c r="L4" s="913"/>
      <c r="M4" s="910"/>
      <c r="N4" s="909" t="s">
        <v>360</v>
      </c>
      <c r="O4" s="913"/>
      <c r="P4" s="910"/>
      <c r="Q4" s="909" t="s">
        <v>361</v>
      </c>
      <c r="R4" s="913"/>
      <c r="S4" s="910"/>
      <c r="T4" s="389"/>
      <c r="U4" s="389"/>
      <c r="V4" s="389"/>
    </row>
    <row r="5" spans="1:22" s="394" customFormat="1" ht="13.15" customHeight="1">
      <c r="A5" s="395"/>
      <c r="C5" s="449" t="s">
        <v>296</v>
      </c>
      <c r="G5" s="397"/>
      <c r="H5" s="907" t="s">
        <v>362</v>
      </c>
      <c r="I5" s="905" t="s">
        <v>363</v>
      </c>
      <c r="J5" s="906"/>
      <c r="K5" s="907" t="s">
        <v>362</v>
      </c>
      <c r="L5" s="905" t="s">
        <v>363</v>
      </c>
      <c r="M5" s="906"/>
      <c r="N5" s="907" t="s">
        <v>362</v>
      </c>
      <c r="O5" s="905" t="s">
        <v>363</v>
      </c>
      <c r="P5" s="906"/>
      <c r="Q5" s="907" t="s">
        <v>362</v>
      </c>
      <c r="R5" s="905" t="s">
        <v>363</v>
      </c>
      <c r="S5" s="906"/>
      <c r="T5" s="389"/>
      <c r="U5" s="389"/>
      <c r="V5" s="389"/>
    </row>
    <row r="6" spans="1:22" s="394" customFormat="1">
      <c r="A6" s="400"/>
      <c r="B6" s="401"/>
      <c r="C6" s="394" t="s">
        <v>124</v>
      </c>
      <c r="D6" s="401"/>
      <c r="E6" s="401"/>
      <c r="F6" s="401"/>
      <c r="G6" s="450"/>
      <c r="H6" s="908"/>
      <c r="I6" s="451" t="s">
        <v>23</v>
      </c>
      <c r="J6" s="451" t="s">
        <v>364</v>
      </c>
      <c r="K6" s="908"/>
      <c r="L6" s="451" t="s">
        <v>23</v>
      </c>
      <c r="M6" s="451" t="s">
        <v>364</v>
      </c>
      <c r="N6" s="908"/>
      <c r="O6" s="451" t="s">
        <v>23</v>
      </c>
      <c r="P6" s="451" t="s">
        <v>364</v>
      </c>
      <c r="Q6" s="908"/>
      <c r="R6" s="451" t="s">
        <v>23</v>
      </c>
      <c r="S6" s="451" t="s">
        <v>364</v>
      </c>
      <c r="T6" s="389"/>
      <c r="U6" s="389"/>
      <c r="V6" s="389"/>
    </row>
    <row r="7" spans="1:22" s="394" customFormat="1">
      <c r="A7" s="395"/>
      <c r="G7" s="397"/>
      <c r="H7" s="909" t="s">
        <v>23</v>
      </c>
      <c r="I7" s="910"/>
      <c r="J7" s="452" t="s">
        <v>6</v>
      </c>
      <c r="K7" s="909" t="s">
        <v>23</v>
      </c>
      <c r="L7" s="910"/>
      <c r="M7" s="452" t="s">
        <v>6</v>
      </c>
      <c r="N7" s="909" t="s">
        <v>23</v>
      </c>
      <c r="O7" s="910"/>
      <c r="P7" s="452" t="s">
        <v>6</v>
      </c>
      <c r="Q7" s="909" t="s">
        <v>23</v>
      </c>
      <c r="R7" s="910"/>
      <c r="S7" s="452" t="s">
        <v>6</v>
      </c>
      <c r="T7" s="389"/>
      <c r="U7" s="389"/>
      <c r="V7" s="389"/>
    </row>
    <row r="8" spans="1:22" s="394" customFormat="1">
      <c r="A8" s="404"/>
      <c r="B8" s="405"/>
      <c r="C8" s="405"/>
      <c r="D8" s="405"/>
      <c r="E8" s="405"/>
      <c r="F8" s="405"/>
      <c r="G8" s="406"/>
      <c r="H8" s="453">
        <v>1</v>
      </c>
      <c r="I8" s="453">
        <v>2</v>
      </c>
      <c r="J8" s="453">
        <v>3</v>
      </c>
      <c r="K8" s="453">
        <v>4</v>
      </c>
      <c r="L8" s="454">
        <v>5</v>
      </c>
      <c r="M8" s="453">
        <v>6</v>
      </c>
      <c r="N8" s="453">
        <v>7</v>
      </c>
      <c r="O8" s="454">
        <v>8</v>
      </c>
      <c r="P8" s="453">
        <v>9</v>
      </c>
      <c r="Q8" s="453">
        <v>10</v>
      </c>
      <c r="R8" s="454">
        <v>11</v>
      </c>
      <c r="S8" s="453">
        <v>12</v>
      </c>
      <c r="T8" s="389"/>
      <c r="U8" s="389"/>
      <c r="V8" s="389"/>
    </row>
    <row r="9" spans="1:22" s="394" customFormat="1" ht="8.5" customHeight="1">
      <c r="A9" s="396"/>
      <c r="B9" s="396"/>
      <c r="C9" s="396"/>
      <c r="D9" s="396"/>
      <c r="E9" s="396"/>
      <c r="F9" s="396"/>
      <c r="G9" s="396"/>
      <c r="H9" s="455"/>
      <c r="I9" s="455"/>
      <c r="J9" s="455"/>
      <c r="K9" s="455"/>
      <c r="L9" s="401"/>
      <c r="M9" s="455"/>
      <c r="N9" s="455"/>
      <c r="O9" s="401"/>
      <c r="P9" s="455"/>
      <c r="Q9" s="455"/>
      <c r="R9" s="401"/>
      <c r="S9" s="455"/>
      <c r="T9" s="389"/>
      <c r="U9" s="389"/>
      <c r="V9" s="389"/>
    </row>
    <row r="10" spans="1:22" s="394" customFormat="1" ht="12.75" customHeight="1">
      <c r="A10" s="410" t="s">
        <v>126</v>
      </c>
      <c r="B10" s="410"/>
      <c r="C10" s="410"/>
      <c r="D10" s="410"/>
      <c r="E10" s="410"/>
      <c r="F10" s="410"/>
      <c r="G10" s="410"/>
      <c r="H10" s="411"/>
      <c r="I10" s="411"/>
      <c r="J10" s="456"/>
      <c r="K10" s="411"/>
      <c r="L10" s="411"/>
      <c r="M10" s="456"/>
      <c r="N10" s="457"/>
      <c r="O10" s="457"/>
      <c r="P10" s="458"/>
      <c r="Q10" s="457"/>
      <c r="R10" s="457"/>
      <c r="S10" s="458"/>
      <c r="T10" s="389"/>
      <c r="U10" s="389"/>
      <c r="V10" s="389"/>
    </row>
    <row r="11" spans="1:22" s="394" customFormat="1" ht="4" customHeight="1">
      <c r="A11" s="410"/>
      <c r="B11" s="410"/>
      <c r="C11" s="410"/>
      <c r="D11" s="410"/>
      <c r="E11" s="410"/>
      <c r="F11" s="410"/>
      <c r="G11" s="410"/>
      <c r="H11" s="411"/>
      <c r="I11" s="411"/>
      <c r="J11" s="456"/>
      <c r="K11" s="411"/>
      <c r="L11" s="411"/>
      <c r="M11" s="456"/>
      <c r="N11" s="457"/>
      <c r="O11" s="457"/>
      <c r="P11" s="458"/>
      <c r="Q11" s="457"/>
      <c r="R11" s="457"/>
      <c r="S11" s="458"/>
      <c r="T11" s="389"/>
      <c r="U11" s="389"/>
      <c r="V11" s="389"/>
    </row>
    <row r="12" spans="1:22" s="394" customFormat="1" ht="12" customHeight="1">
      <c r="A12" s="410" t="s">
        <v>35</v>
      </c>
      <c r="B12" s="410"/>
      <c r="C12" s="410"/>
      <c r="D12" s="410" t="s">
        <v>99</v>
      </c>
      <c r="E12" s="410"/>
      <c r="F12" s="410"/>
      <c r="G12" s="410"/>
      <c r="H12" s="411">
        <v>1378.77</v>
      </c>
      <c r="I12" s="411">
        <v>751.21</v>
      </c>
      <c r="J12" s="456">
        <v>54.484069134099997</v>
      </c>
      <c r="K12" s="411">
        <v>223.4</v>
      </c>
      <c r="L12" s="411">
        <v>97.03</v>
      </c>
      <c r="M12" s="456">
        <v>43.433303491499998</v>
      </c>
      <c r="N12" s="411">
        <v>789.35</v>
      </c>
      <c r="O12" s="411">
        <v>462.48</v>
      </c>
      <c r="P12" s="456">
        <v>58.589979096699999</v>
      </c>
      <c r="Q12" s="411">
        <v>366.02</v>
      </c>
      <c r="R12" s="411">
        <v>191.7</v>
      </c>
      <c r="S12" s="456">
        <v>52.374187202900004</v>
      </c>
      <c r="T12" s="389"/>
      <c r="U12" s="389"/>
      <c r="V12" s="389"/>
    </row>
    <row r="13" spans="1:22" s="394" customFormat="1" ht="12" customHeight="1">
      <c r="A13" s="410" t="s">
        <v>37</v>
      </c>
      <c r="B13" s="410"/>
      <c r="C13" s="410"/>
      <c r="D13" s="410" t="s">
        <v>100</v>
      </c>
      <c r="E13" s="410"/>
      <c r="F13" s="410"/>
      <c r="G13" s="410"/>
      <c r="H13" s="411">
        <v>237.11</v>
      </c>
      <c r="I13" s="411">
        <v>76.099999999999994</v>
      </c>
      <c r="J13" s="456">
        <v>32.094808316799998</v>
      </c>
      <c r="K13" s="411">
        <v>94.25</v>
      </c>
      <c r="L13" s="411">
        <v>22.16</v>
      </c>
      <c r="M13" s="456">
        <v>23.5119363395</v>
      </c>
      <c r="N13" s="411">
        <v>123.86</v>
      </c>
      <c r="O13" s="411">
        <v>40.31</v>
      </c>
      <c r="P13" s="456">
        <v>32.544808654900002</v>
      </c>
      <c r="Q13" s="411">
        <v>19</v>
      </c>
      <c r="R13" s="411">
        <v>13.63</v>
      </c>
      <c r="S13" s="456">
        <v>71.736842105299999</v>
      </c>
      <c r="T13" s="389"/>
      <c r="U13" s="389"/>
      <c r="V13" s="389"/>
    </row>
    <row r="14" spans="1:22" s="394" customFormat="1" ht="4" customHeight="1">
      <c r="A14" s="410"/>
      <c r="B14" s="410"/>
      <c r="C14" s="410"/>
      <c r="D14" s="410"/>
      <c r="E14" s="410"/>
      <c r="F14" s="410"/>
      <c r="G14" s="410"/>
      <c r="H14" s="411"/>
      <c r="I14" s="411"/>
      <c r="J14" s="456"/>
      <c r="K14" s="411"/>
      <c r="L14" s="411"/>
      <c r="M14" s="456"/>
      <c r="N14" s="411"/>
      <c r="O14" s="411"/>
      <c r="P14" s="456"/>
      <c r="Q14" s="411"/>
      <c r="R14" s="411"/>
      <c r="S14" s="456"/>
      <c r="T14" s="389"/>
      <c r="U14" s="389"/>
      <c r="V14" s="389"/>
    </row>
    <row r="15" spans="1:22" s="394" customFormat="1" ht="12" customHeight="1">
      <c r="A15" s="410" t="s">
        <v>39</v>
      </c>
      <c r="B15" s="410"/>
      <c r="C15" s="410"/>
      <c r="D15" s="410" t="s">
        <v>40</v>
      </c>
      <c r="E15" s="410"/>
      <c r="F15" s="410"/>
      <c r="G15" s="410"/>
      <c r="H15" s="411">
        <v>346442.72</v>
      </c>
      <c r="I15" s="411">
        <v>58549.03</v>
      </c>
      <c r="J15" s="456">
        <v>16.900060708400002</v>
      </c>
      <c r="K15" s="411">
        <v>201211.11</v>
      </c>
      <c r="L15" s="411">
        <v>25604.35</v>
      </c>
      <c r="M15" s="456">
        <v>12.7251174152</v>
      </c>
      <c r="N15" s="411">
        <v>100762.84</v>
      </c>
      <c r="O15" s="411">
        <v>21028.99</v>
      </c>
      <c r="P15" s="456">
        <v>20.869786917500001</v>
      </c>
      <c r="Q15" s="411">
        <v>44468.75</v>
      </c>
      <c r="R15" s="411">
        <v>11915.68</v>
      </c>
      <c r="S15" s="456">
        <v>26.795626142</v>
      </c>
      <c r="T15" s="389"/>
      <c r="U15" s="389"/>
      <c r="V15" s="389"/>
    </row>
    <row r="16" spans="1:22" s="394" customFormat="1" ht="12" customHeight="1">
      <c r="A16" s="410"/>
      <c r="B16" s="410" t="s">
        <v>41</v>
      </c>
      <c r="C16" s="410"/>
      <c r="D16" s="410"/>
      <c r="E16" s="410" t="s">
        <v>127</v>
      </c>
      <c r="F16" s="410"/>
      <c r="G16" s="410"/>
      <c r="H16" s="411">
        <v>2564.4699999999998</v>
      </c>
      <c r="I16" s="411">
        <v>1228.33</v>
      </c>
      <c r="J16" s="456">
        <v>47.898006215700001</v>
      </c>
      <c r="K16" s="411">
        <v>1361.38</v>
      </c>
      <c r="L16" s="411">
        <v>696.9</v>
      </c>
      <c r="M16" s="456">
        <v>51.190703550800002</v>
      </c>
      <c r="N16" s="411">
        <v>1011.34</v>
      </c>
      <c r="O16" s="411">
        <v>400.99</v>
      </c>
      <c r="P16" s="456">
        <v>39.649376075299998</v>
      </c>
      <c r="Q16" s="411">
        <v>191.73</v>
      </c>
      <c r="R16" s="411">
        <v>130.44</v>
      </c>
      <c r="S16" s="456">
        <v>68.0331716476</v>
      </c>
      <c r="T16" s="389"/>
      <c r="U16" s="389"/>
      <c r="V16" s="389"/>
    </row>
    <row r="17" spans="1:22" s="394" customFormat="1" ht="12" customHeight="1">
      <c r="A17" s="410"/>
      <c r="B17" s="410" t="s">
        <v>43</v>
      </c>
      <c r="C17" s="410"/>
      <c r="D17" s="410"/>
      <c r="E17" s="410" t="s">
        <v>128</v>
      </c>
      <c r="F17" s="410"/>
      <c r="G17" s="410"/>
      <c r="H17" s="411">
        <v>1145.1400000000001</v>
      </c>
      <c r="I17" s="411">
        <v>659.37</v>
      </c>
      <c r="J17" s="456">
        <v>57.579859231199997</v>
      </c>
      <c r="K17" s="411">
        <v>457.75</v>
      </c>
      <c r="L17" s="411">
        <v>247.21</v>
      </c>
      <c r="M17" s="456">
        <v>54.005461496499997</v>
      </c>
      <c r="N17" s="411">
        <v>559.47</v>
      </c>
      <c r="O17" s="411">
        <v>332.71</v>
      </c>
      <c r="P17" s="456">
        <v>59.4687829553</v>
      </c>
      <c r="Q17" s="411">
        <v>127.92</v>
      </c>
      <c r="R17" s="411">
        <v>79.45</v>
      </c>
      <c r="S17" s="456">
        <v>62.1091307067</v>
      </c>
      <c r="T17" s="389"/>
      <c r="U17" s="389"/>
      <c r="V17" s="389"/>
    </row>
    <row r="18" spans="1:22" s="394" customFormat="1" ht="12" customHeight="1">
      <c r="A18" s="410"/>
      <c r="B18" s="410" t="s">
        <v>46</v>
      </c>
      <c r="C18" s="410"/>
      <c r="D18" s="410"/>
      <c r="E18" s="410" t="s">
        <v>47</v>
      </c>
      <c r="F18" s="410"/>
      <c r="G18" s="410"/>
      <c r="H18" s="411">
        <v>1886.18</v>
      </c>
      <c r="I18" s="411">
        <v>435.49</v>
      </c>
      <c r="J18" s="456">
        <v>23.088464515599998</v>
      </c>
      <c r="K18" s="411">
        <v>892.85</v>
      </c>
      <c r="L18" s="411">
        <v>114.58</v>
      </c>
      <c r="M18" s="456">
        <v>12.8330626645</v>
      </c>
      <c r="N18" s="411">
        <v>903.95</v>
      </c>
      <c r="O18" s="411">
        <v>253.33</v>
      </c>
      <c r="P18" s="456">
        <v>28.0247801316</v>
      </c>
      <c r="Q18" s="411">
        <v>89.38</v>
      </c>
      <c r="R18" s="411">
        <v>67.58</v>
      </c>
      <c r="S18" s="456">
        <v>75.609756097599998</v>
      </c>
      <c r="T18" s="389"/>
      <c r="U18" s="389"/>
      <c r="V18" s="389"/>
    </row>
    <row r="19" spans="1:22" s="394" customFormat="1" ht="12" customHeight="1">
      <c r="A19" s="410"/>
      <c r="B19" s="410" t="s">
        <v>48</v>
      </c>
      <c r="C19" s="410"/>
      <c r="D19" s="410"/>
      <c r="E19" s="410" t="s">
        <v>49</v>
      </c>
      <c r="F19" s="410"/>
      <c r="G19" s="410"/>
      <c r="H19" s="411">
        <v>408.66</v>
      </c>
      <c r="I19" s="411">
        <v>147.93</v>
      </c>
      <c r="J19" s="456">
        <v>36.1987960652</v>
      </c>
      <c r="K19" s="411">
        <v>190.95</v>
      </c>
      <c r="L19" s="411">
        <v>63.88</v>
      </c>
      <c r="M19" s="456">
        <v>33.453783713</v>
      </c>
      <c r="N19" s="411">
        <v>198.41</v>
      </c>
      <c r="O19" s="411">
        <v>66.75</v>
      </c>
      <c r="P19" s="456">
        <v>33.642457537399999</v>
      </c>
      <c r="Q19" s="411">
        <v>19.3</v>
      </c>
      <c r="R19" s="411">
        <v>17.3</v>
      </c>
      <c r="S19" s="456">
        <v>89.637305699500004</v>
      </c>
      <c r="T19" s="389"/>
      <c r="U19" s="389"/>
      <c r="V19" s="389"/>
    </row>
    <row r="20" spans="1:22" s="394" customFormat="1" ht="12" customHeight="1">
      <c r="A20" s="410"/>
      <c r="B20" s="410" t="s">
        <v>50</v>
      </c>
      <c r="C20" s="410"/>
      <c r="D20" s="410"/>
      <c r="E20" s="410" t="s">
        <v>51</v>
      </c>
      <c r="F20" s="410"/>
      <c r="G20" s="410"/>
      <c r="H20" s="411">
        <v>21969.23</v>
      </c>
      <c r="I20" s="411">
        <v>8189.03</v>
      </c>
      <c r="J20" s="456">
        <v>37.274997803700003</v>
      </c>
      <c r="K20" s="411">
        <v>8868.69</v>
      </c>
      <c r="L20" s="411">
        <v>2414.0500000000002</v>
      </c>
      <c r="M20" s="456">
        <v>27.219916357399999</v>
      </c>
      <c r="N20" s="411">
        <v>8122.79</v>
      </c>
      <c r="O20" s="411">
        <v>3462.36</v>
      </c>
      <c r="P20" s="456">
        <v>42.625255608000003</v>
      </c>
      <c r="Q20" s="411">
        <v>4977.75</v>
      </c>
      <c r="R20" s="411">
        <v>2312.62</v>
      </c>
      <c r="S20" s="456">
        <v>46.459143187199999</v>
      </c>
      <c r="T20" s="389"/>
      <c r="U20" s="389"/>
      <c r="V20" s="389"/>
    </row>
    <row r="21" spans="1:22" s="394" customFormat="1" ht="12" customHeight="1">
      <c r="A21" s="410"/>
      <c r="B21" s="410" t="s">
        <v>52</v>
      </c>
      <c r="C21" s="410"/>
      <c r="D21" s="410"/>
      <c r="E21" s="410" t="s">
        <v>53</v>
      </c>
      <c r="F21" s="410"/>
      <c r="G21" s="410"/>
      <c r="H21" s="411">
        <v>20070.89</v>
      </c>
      <c r="I21" s="411">
        <v>10238.39</v>
      </c>
      <c r="J21" s="456">
        <v>51.011141010700001</v>
      </c>
      <c r="K21" s="411">
        <v>9154.36</v>
      </c>
      <c r="L21" s="411">
        <v>4153.63</v>
      </c>
      <c r="M21" s="456">
        <v>45.373242913799999</v>
      </c>
      <c r="N21" s="411">
        <v>7527.85</v>
      </c>
      <c r="O21" s="411">
        <v>4150.9799999999996</v>
      </c>
      <c r="P21" s="456">
        <v>55.141640707500002</v>
      </c>
      <c r="Q21" s="411">
        <v>3388.68</v>
      </c>
      <c r="R21" s="411">
        <v>1933.78</v>
      </c>
      <c r="S21" s="456">
        <v>57.065878159</v>
      </c>
      <c r="T21" s="389"/>
      <c r="U21" s="389"/>
      <c r="V21" s="389"/>
    </row>
    <row r="22" spans="1:22" s="394" customFormat="1" ht="12" customHeight="1">
      <c r="A22" s="410"/>
      <c r="B22" s="410" t="s">
        <v>54</v>
      </c>
      <c r="C22" s="410"/>
      <c r="D22" s="410"/>
      <c r="E22" s="410" t="s">
        <v>55</v>
      </c>
      <c r="F22" s="410"/>
      <c r="G22" s="410"/>
      <c r="H22" s="411">
        <v>8550.73</v>
      </c>
      <c r="I22" s="411">
        <v>1783.3</v>
      </c>
      <c r="J22" s="456">
        <v>20.855529294</v>
      </c>
      <c r="K22" s="411">
        <v>3735</v>
      </c>
      <c r="L22" s="411">
        <v>654.99</v>
      </c>
      <c r="M22" s="456">
        <v>17.536546184700001</v>
      </c>
      <c r="N22" s="411">
        <v>3632.62</v>
      </c>
      <c r="O22" s="411">
        <v>765.46</v>
      </c>
      <c r="P22" s="456">
        <v>21.0718434628</v>
      </c>
      <c r="Q22" s="411">
        <v>1183.1099999999999</v>
      </c>
      <c r="R22" s="411">
        <v>362.85</v>
      </c>
      <c r="S22" s="456">
        <v>30.6691685473</v>
      </c>
      <c r="T22" s="389"/>
      <c r="U22" s="389"/>
      <c r="V22" s="389"/>
    </row>
    <row r="23" spans="1:22" s="394" customFormat="1" ht="12" customHeight="1">
      <c r="A23" s="410"/>
      <c r="B23" s="410" t="s">
        <v>56</v>
      </c>
      <c r="C23" s="410"/>
      <c r="D23" s="410"/>
      <c r="E23" s="410" t="s">
        <v>129</v>
      </c>
      <c r="F23" s="410"/>
      <c r="G23" s="410"/>
      <c r="H23" s="411">
        <v>2818.44</v>
      </c>
      <c r="I23" s="411">
        <v>653.72</v>
      </c>
      <c r="J23" s="456">
        <v>23.194391223499998</v>
      </c>
      <c r="K23" s="411">
        <v>1362.96</v>
      </c>
      <c r="L23" s="411">
        <v>277.5</v>
      </c>
      <c r="M23" s="456">
        <v>20.3600986089</v>
      </c>
      <c r="N23" s="411">
        <v>1145.3699999999999</v>
      </c>
      <c r="O23" s="411">
        <v>277.60000000000002</v>
      </c>
      <c r="P23" s="456">
        <v>24.236709534900001</v>
      </c>
      <c r="Q23" s="411">
        <v>310.11</v>
      </c>
      <c r="R23" s="411">
        <v>98.62</v>
      </c>
      <c r="S23" s="456">
        <v>31.801618780399998</v>
      </c>
      <c r="T23" s="389"/>
      <c r="U23" s="389"/>
      <c r="V23" s="389"/>
    </row>
    <row r="24" spans="1:22" s="394" customFormat="1" ht="12" customHeight="1">
      <c r="A24" s="410"/>
      <c r="B24" s="410" t="s">
        <v>58</v>
      </c>
      <c r="C24" s="410"/>
      <c r="D24" s="410"/>
      <c r="E24" s="410" t="s">
        <v>59</v>
      </c>
      <c r="F24" s="410"/>
      <c r="G24" s="410"/>
      <c r="H24" s="411">
        <v>4396.33</v>
      </c>
      <c r="I24" s="411">
        <v>901.02</v>
      </c>
      <c r="J24" s="456">
        <v>20.4948218173</v>
      </c>
      <c r="K24" s="411">
        <v>1783.96</v>
      </c>
      <c r="L24" s="411">
        <v>285.19</v>
      </c>
      <c r="M24" s="456">
        <v>15.986344985300001</v>
      </c>
      <c r="N24" s="411">
        <v>1998.21</v>
      </c>
      <c r="O24" s="411">
        <v>394.54</v>
      </c>
      <c r="P24" s="456">
        <v>19.744671481000001</v>
      </c>
      <c r="Q24" s="411">
        <v>614.16</v>
      </c>
      <c r="R24" s="411">
        <v>221.29</v>
      </c>
      <c r="S24" s="456">
        <v>36.031327341400001</v>
      </c>
      <c r="T24" s="389"/>
      <c r="U24" s="389"/>
      <c r="V24" s="389"/>
    </row>
    <row r="25" spans="1:22" s="394" customFormat="1" ht="12" customHeight="1">
      <c r="A25" s="410"/>
      <c r="B25" s="410" t="s">
        <v>60</v>
      </c>
      <c r="C25" s="410"/>
      <c r="D25" s="410"/>
      <c r="E25" s="410" t="s">
        <v>61</v>
      </c>
      <c r="F25" s="410"/>
      <c r="G25" s="410"/>
      <c r="H25" s="411">
        <v>7733.59</v>
      </c>
      <c r="I25" s="411">
        <v>1343.82</v>
      </c>
      <c r="J25" s="456">
        <v>17.376406041700001</v>
      </c>
      <c r="K25" s="411">
        <v>2928.68</v>
      </c>
      <c r="L25" s="411">
        <v>397.32</v>
      </c>
      <c r="M25" s="456">
        <v>13.5665214363</v>
      </c>
      <c r="N25" s="411">
        <v>3986.54</v>
      </c>
      <c r="O25" s="411">
        <v>682.12</v>
      </c>
      <c r="P25" s="456">
        <v>17.110577091900002</v>
      </c>
      <c r="Q25" s="411">
        <v>818.37</v>
      </c>
      <c r="R25" s="411">
        <v>264.38</v>
      </c>
      <c r="S25" s="456">
        <v>32.3056808045</v>
      </c>
      <c r="T25" s="389"/>
      <c r="U25" s="389"/>
      <c r="V25" s="389"/>
    </row>
    <row r="26" spans="1:22" s="394" customFormat="1" ht="12" customHeight="1">
      <c r="A26" s="410"/>
      <c r="B26" s="410" t="s">
        <v>62</v>
      </c>
      <c r="C26" s="410"/>
      <c r="D26" s="410"/>
      <c r="E26" s="410" t="s">
        <v>63</v>
      </c>
      <c r="F26" s="410"/>
      <c r="G26" s="410"/>
      <c r="H26" s="411">
        <v>54573.47</v>
      </c>
      <c r="I26" s="411">
        <v>6076.56</v>
      </c>
      <c r="J26" s="456">
        <v>11.1346410628</v>
      </c>
      <c r="K26" s="411">
        <v>36441.660000000003</v>
      </c>
      <c r="L26" s="411">
        <v>3432.12</v>
      </c>
      <c r="M26" s="456">
        <v>9.4181220065000009</v>
      </c>
      <c r="N26" s="411">
        <v>14189.76</v>
      </c>
      <c r="O26" s="411">
        <v>1787.21</v>
      </c>
      <c r="P26" s="456">
        <v>12.595068556499999</v>
      </c>
      <c r="Q26" s="411">
        <v>3942.05</v>
      </c>
      <c r="R26" s="411">
        <v>857.23</v>
      </c>
      <c r="S26" s="456">
        <v>21.745792164000001</v>
      </c>
      <c r="T26" s="389"/>
      <c r="U26" s="389"/>
      <c r="V26" s="389"/>
    </row>
    <row r="27" spans="1:22" s="394" customFormat="1" ht="12" customHeight="1">
      <c r="A27" s="410"/>
      <c r="B27" s="410" t="s">
        <v>64</v>
      </c>
      <c r="C27" s="410"/>
      <c r="D27" s="410"/>
      <c r="E27" s="410" t="s">
        <v>65</v>
      </c>
      <c r="F27" s="410"/>
      <c r="G27" s="410"/>
      <c r="H27" s="411">
        <v>23998.06</v>
      </c>
      <c r="I27" s="411">
        <v>3175.63</v>
      </c>
      <c r="J27" s="456">
        <v>13.232861323</v>
      </c>
      <c r="K27" s="411">
        <v>14268.22</v>
      </c>
      <c r="L27" s="411">
        <v>1230.99</v>
      </c>
      <c r="M27" s="456">
        <v>8.6274952306999992</v>
      </c>
      <c r="N27" s="411">
        <v>7544.86</v>
      </c>
      <c r="O27" s="411">
        <v>1114.31</v>
      </c>
      <c r="P27" s="456">
        <v>14.7691275915</v>
      </c>
      <c r="Q27" s="411">
        <v>2184.98</v>
      </c>
      <c r="R27" s="411">
        <v>830.33</v>
      </c>
      <c r="S27" s="456">
        <v>38.001720839599997</v>
      </c>
      <c r="T27" s="389"/>
      <c r="U27" s="389"/>
      <c r="V27" s="389"/>
    </row>
    <row r="28" spans="1:22" s="394" customFormat="1" ht="12" customHeight="1">
      <c r="A28" s="410"/>
      <c r="B28" s="410" t="s">
        <v>66</v>
      </c>
      <c r="C28" s="410"/>
      <c r="D28" s="410"/>
      <c r="E28" s="410" t="s">
        <v>67</v>
      </c>
      <c r="F28" s="410"/>
      <c r="G28" s="410"/>
      <c r="H28" s="411">
        <v>49323.09</v>
      </c>
      <c r="I28" s="411">
        <v>6230.93</v>
      </c>
      <c r="J28" s="456">
        <v>12.6328865446</v>
      </c>
      <c r="K28" s="411">
        <v>25545.56</v>
      </c>
      <c r="L28" s="411">
        <v>2185.64</v>
      </c>
      <c r="M28" s="456">
        <v>8.5558508015000001</v>
      </c>
      <c r="N28" s="411">
        <v>19547.37</v>
      </c>
      <c r="O28" s="411">
        <v>2839.37</v>
      </c>
      <c r="P28" s="456">
        <v>14.5255857949</v>
      </c>
      <c r="Q28" s="411">
        <v>4230.16</v>
      </c>
      <c r="R28" s="411">
        <v>1205.92</v>
      </c>
      <c r="S28" s="456">
        <v>28.507668740700002</v>
      </c>
      <c r="T28" s="389"/>
      <c r="U28" s="389"/>
      <c r="V28" s="389"/>
    </row>
    <row r="29" spans="1:22" s="394" customFormat="1" ht="12" customHeight="1">
      <c r="A29" s="410"/>
      <c r="B29" s="410" t="s">
        <v>68</v>
      </c>
      <c r="C29" s="410"/>
      <c r="D29" s="410"/>
      <c r="E29" s="410" t="s">
        <v>69</v>
      </c>
      <c r="F29" s="410"/>
      <c r="G29" s="410"/>
      <c r="H29" s="411">
        <v>126413.26</v>
      </c>
      <c r="I29" s="411">
        <v>14043.43</v>
      </c>
      <c r="J29" s="456">
        <v>11.1091431389</v>
      </c>
      <c r="K29" s="411">
        <v>82625.740000000005</v>
      </c>
      <c r="L29" s="411">
        <v>7767.48</v>
      </c>
      <c r="M29" s="456">
        <v>9.4007993151000004</v>
      </c>
      <c r="N29" s="411">
        <v>23737.89</v>
      </c>
      <c r="O29" s="411">
        <v>3351.66</v>
      </c>
      <c r="P29" s="456">
        <v>14.119452065899999</v>
      </c>
      <c r="Q29" s="411">
        <v>20049.63</v>
      </c>
      <c r="R29" s="411">
        <v>2924.28</v>
      </c>
      <c r="S29" s="456">
        <v>14.585206809300001</v>
      </c>
      <c r="T29" s="389"/>
      <c r="U29" s="389"/>
      <c r="V29" s="389"/>
    </row>
    <row r="30" spans="1:22" s="394" customFormat="1" ht="12" customHeight="1">
      <c r="A30" s="410"/>
      <c r="B30" s="410" t="s">
        <v>70</v>
      </c>
      <c r="C30" s="410"/>
      <c r="D30" s="410"/>
      <c r="E30" s="410" t="s">
        <v>71</v>
      </c>
      <c r="F30" s="410"/>
      <c r="G30" s="410"/>
      <c r="H30" s="411">
        <v>12413.05</v>
      </c>
      <c r="I30" s="411">
        <v>1613.88</v>
      </c>
      <c r="J30" s="456">
        <v>13.001478282900001</v>
      </c>
      <c r="K30" s="411">
        <v>7289.08</v>
      </c>
      <c r="L30" s="411">
        <v>897.44</v>
      </c>
      <c r="M30" s="456">
        <v>12.312116206700001</v>
      </c>
      <c r="N30" s="411">
        <v>3752.77</v>
      </c>
      <c r="O30" s="411">
        <v>471.44</v>
      </c>
      <c r="P30" s="456">
        <v>12.5624538674</v>
      </c>
      <c r="Q30" s="411">
        <v>1371.2</v>
      </c>
      <c r="R30" s="411">
        <v>245</v>
      </c>
      <c r="S30" s="456">
        <v>17.867561260199999</v>
      </c>
      <c r="T30" s="389"/>
      <c r="U30" s="389"/>
      <c r="V30" s="389"/>
    </row>
    <row r="31" spans="1:22" s="394" customFormat="1" ht="12" customHeight="1">
      <c r="A31" s="410"/>
      <c r="B31" s="410"/>
      <c r="C31" s="410" t="s">
        <v>72</v>
      </c>
      <c r="D31" s="410"/>
      <c r="E31" s="410"/>
      <c r="F31" s="410" t="s">
        <v>73</v>
      </c>
      <c r="G31" s="410"/>
      <c r="H31" s="411">
        <v>10413.84</v>
      </c>
      <c r="I31" s="411">
        <v>1341.77</v>
      </c>
      <c r="J31" s="456">
        <v>12.8844883348</v>
      </c>
      <c r="K31" s="411">
        <v>6508.47</v>
      </c>
      <c r="L31" s="411">
        <v>810.62</v>
      </c>
      <c r="M31" s="456">
        <v>12.454847299000001</v>
      </c>
      <c r="N31" s="411">
        <v>2697.35</v>
      </c>
      <c r="O31" s="411">
        <v>314.02</v>
      </c>
      <c r="P31" s="456">
        <v>11.641796578099999</v>
      </c>
      <c r="Q31" s="411">
        <v>1208.02</v>
      </c>
      <c r="R31" s="411">
        <v>217.13</v>
      </c>
      <c r="S31" s="456">
        <v>17.9740401649</v>
      </c>
      <c r="T31" s="389"/>
      <c r="U31" s="389"/>
      <c r="V31" s="389"/>
    </row>
    <row r="32" spans="1:22" s="394" customFormat="1" ht="12" customHeight="1">
      <c r="A32" s="410"/>
      <c r="B32" s="410" t="s">
        <v>74</v>
      </c>
      <c r="C32" s="410"/>
      <c r="D32" s="410"/>
      <c r="E32" s="410" t="s">
        <v>130</v>
      </c>
      <c r="F32" s="410"/>
      <c r="G32" s="410"/>
      <c r="H32" s="411">
        <v>8178.13</v>
      </c>
      <c r="I32" s="411">
        <v>1828.2</v>
      </c>
      <c r="J32" s="456">
        <v>22.354743688300001</v>
      </c>
      <c r="K32" s="411">
        <v>4304.2700000000004</v>
      </c>
      <c r="L32" s="411">
        <v>785.43</v>
      </c>
      <c r="M32" s="456">
        <v>18.247693569399999</v>
      </c>
      <c r="N32" s="411">
        <v>2903.64</v>
      </c>
      <c r="O32" s="411">
        <v>678.16</v>
      </c>
      <c r="P32" s="456">
        <v>23.3555123913</v>
      </c>
      <c r="Q32" s="411">
        <v>970.22</v>
      </c>
      <c r="R32" s="411">
        <v>364.61</v>
      </c>
      <c r="S32" s="456">
        <v>37.580136463899997</v>
      </c>
      <c r="T32" s="389"/>
      <c r="U32" s="389"/>
      <c r="V32" s="389"/>
    </row>
    <row r="33" spans="1:22" s="394" customFormat="1" ht="4" customHeight="1">
      <c r="A33" s="410"/>
      <c r="B33" s="410"/>
      <c r="C33" s="410"/>
      <c r="D33" s="410"/>
      <c r="E33" s="410"/>
      <c r="F33" s="410"/>
      <c r="G33" s="410"/>
      <c r="H33" s="411"/>
      <c r="I33" s="411"/>
      <c r="J33" s="456"/>
      <c r="K33" s="411"/>
      <c r="L33" s="411"/>
      <c r="M33" s="456"/>
      <c r="N33" s="411"/>
      <c r="O33" s="411"/>
      <c r="P33" s="456"/>
      <c r="Q33" s="411"/>
      <c r="R33" s="411"/>
      <c r="S33" s="456"/>
      <c r="T33" s="389"/>
      <c r="U33" s="389"/>
      <c r="V33" s="389"/>
    </row>
    <row r="34" spans="1:22" s="394" customFormat="1" ht="12" customHeight="1">
      <c r="A34" s="410" t="s">
        <v>76</v>
      </c>
      <c r="B34" s="410"/>
      <c r="C34" s="410"/>
      <c r="D34" s="410" t="s">
        <v>131</v>
      </c>
      <c r="E34" s="410"/>
      <c r="F34" s="410"/>
      <c r="G34" s="410"/>
      <c r="H34" s="411">
        <v>1005.64</v>
      </c>
      <c r="I34" s="411">
        <v>275.62</v>
      </c>
      <c r="J34" s="456">
        <v>27.407422139099999</v>
      </c>
      <c r="K34" s="411">
        <v>606.94000000000005</v>
      </c>
      <c r="L34" s="411">
        <v>161.57</v>
      </c>
      <c r="M34" s="456">
        <v>26.6204237651</v>
      </c>
      <c r="N34" s="411">
        <v>229.57</v>
      </c>
      <c r="O34" s="411">
        <v>59.16</v>
      </c>
      <c r="P34" s="456">
        <v>25.769917672199998</v>
      </c>
      <c r="Q34" s="411">
        <v>169.13</v>
      </c>
      <c r="R34" s="411">
        <v>54.89</v>
      </c>
      <c r="S34" s="456">
        <v>32.4543250754</v>
      </c>
      <c r="T34" s="389"/>
      <c r="U34" s="389"/>
      <c r="V34" s="389"/>
    </row>
    <row r="35" spans="1:22" s="394" customFormat="1" ht="12" customHeight="1">
      <c r="A35" s="410" t="s">
        <v>78</v>
      </c>
      <c r="B35" s="410"/>
      <c r="C35" s="410"/>
      <c r="D35" s="410" t="s">
        <v>79</v>
      </c>
      <c r="E35" s="410"/>
      <c r="F35" s="410"/>
      <c r="G35" s="410"/>
      <c r="H35" s="411">
        <v>1147.1300000000001</v>
      </c>
      <c r="I35" s="411">
        <v>278.73</v>
      </c>
      <c r="J35" s="456">
        <v>24.298030737600001</v>
      </c>
      <c r="K35" s="411">
        <v>669.35</v>
      </c>
      <c r="L35" s="411">
        <v>135.04</v>
      </c>
      <c r="M35" s="456">
        <v>20.1747964443</v>
      </c>
      <c r="N35" s="411">
        <v>421.35</v>
      </c>
      <c r="O35" s="411">
        <v>118.01</v>
      </c>
      <c r="P35" s="456">
        <v>28.007594636299999</v>
      </c>
      <c r="Q35" s="411">
        <v>56.43</v>
      </c>
      <c r="R35" s="411">
        <v>25.68</v>
      </c>
      <c r="S35" s="456">
        <v>45.507708665599999</v>
      </c>
      <c r="T35" s="389"/>
      <c r="U35" s="389"/>
      <c r="V35" s="389"/>
    </row>
    <row r="36" spans="1:22" s="394" customFormat="1" ht="12" customHeight="1">
      <c r="A36" s="410" t="s">
        <v>80</v>
      </c>
      <c r="B36" s="410"/>
      <c r="C36" s="410"/>
      <c r="D36" s="410" t="s">
        <v>81</v>
      </c>
      <c r="E36" s="410"/>
      <c r="F36" s="410"/>
      <c r="G36" s="410"/>
      <c r="H36" s="411">
        <v>25991.31</v>
      </c>
      <c r="I36" s="411">
        <v>5249.55</v>
      </c>
      <c r="J36" s="456">
        <v>20.197327491399999</v>
      </c>
      <c r="K36" s="411">
        <v>13664.87</v>
      </c>
      <c r="L36" s="411">
        <v>1795.06</v>
      </c>
      <c r="M36" s="456">
        <v>13.136312310299999</v>
      </c>
      <c r="N36" s="411">
        <v>10803.98</v>
      </c>
      <c r="O36" s="411">
        <v>2867.53</v>
      </c>
      <c r="P36" s="456">
        <v>26.5414226979</v>
      </c>
      <c r="Q36" s="411">
        <v>1522.46</v>
      </c>
      <c r="R36" s="411">
        <v>586.96</v>
      </c>
      <c r="S36" s="456">
        <v>38.553393849400003</v>
      </c>
      <c r="T36" s="389"/>
      <c r="U36" s="389"/>
      <c r="V36" s="389"/>
    </row>
    <row r="37" spans="1:22" s="394" customFormat="1" ht="12" customHeight="1">
      <c r="A37" s="410"/>
      <c r="B37" s="410" t="s">
        <v>132</v>
      </c>
      <c r="C37" s="410"/>
      <c r="D37" s="410"/>
      <c r="E37" s="410" t="s">
        <v>133</v>
      </c>
      <c r="F37" s="410"/>
      <c r="G37" s="410"/>
      <c r="H37" s="411">
        <v>18762.810000000001</v>
      </c>
      <c r="I37" s="411">
        <v>3510.99</v>
      </c>
      <c r="J37" s="456">
        <v>18.712495622999999</v>
      </c>
      <c r="K37" s="411">
        <v>10158.969999999999</v>
      </c>
      <c r="L37" s="411">
        <v>1360.9</v>
      </c>
      <c r="M37" s="456">
        <v>13.3960431028</v>
      </c>
      <c r="N37" s="411">
        <v>7355.37</v>
      </c>
      <c r="O37" s="411">
        <v>1667.31</v>
      </c>
      <c r="P37" s="456">
        <v>22.667928329900001</v>
      </c>
      <c r="Q37" s="411">
        <v>1248.47</v>
      </c>
      <c r="R37" s="411">
        <v>482.78</v>
      </c>
      <c r="S37" s="456">
        <v>38.669731751699999</v>
      </c>
      <c r="T37" s="389"/>
      <c r="U37" s="389"/>
      <c r="V37" s="389"/>
    </row>
    <row r="38" spans="1:22" s="394" customFormat="1" ht="12" customHeight="1">
      <c r="A38" s="410" t="s">
        <v>82</v>
      </c>
      <c r="B38" s="410"/>
      <c r="C38" s="410"/>
      <c r="D38" s="410" t="s">
        <v>83</v>
      </c>
      <c r="E38" s="410"/>
      <c r="F38" s="410"/>
      <c r="G38" s="410"/>
      <c r="H38" s="411">
        <v>1311.73</v>
      </c>
      <c r="I38" s="411">
        <v>259.38</v>
      </c>
      <c r="J38" s="456">
        <v>19.7738863943</v>
      </c>
      <c r="K38" s="411">
        <v>697.49</v>
      </c>
      <c r="L38" s="411">
        <v>106.82</v>
      </c>
      <c r="M38" s="456">
        <v>15.314914909200001</v>
      </c>
      <c r="N38" s="411">
        <v>253.7</v>
      </c>
      <c r="O38" s="411">
        <v>54.32</v>
      </c>
      <c r="P38" s="456">
        <v>21.411115490699999</v>
      </c>
      <c r="Q38" s="411">
        <v>360.54</v>
      </c>
      <c r="R38" s="411">
        <v>98.24</v>
      </c>
      <c r="S38" s="456">
        <v>27.2480168636</v>
      </c>
      <c r="T38" s="389"/>
      <c r="U38" s="389"/>
      <c r="V38" s="389"/>
    </row>
    <row r="39" spans="1:22" s="394" customFormat="1" ht="12" customHeight="1">
      <c r="A39" s="410" t="s">
        <v>84</v>
      </c>
      <c r="B39" s="410"/>
      <c r="C39" s="410"/>
      <c r="D39" s="410" t="s">
        <v>85</v>
      </c>
      <c r="E39" s="410"/>
      <c r="F39" s="410"/>
      <c r="G39" s="410"/>
      <c r="H39" s="411">
        <v>53359.39</v>
      </c>
      <c r="I39" s="411">
        <v>14212.93</v>
      </c>
      <c r="J39" s="456">
        <v>26.636230286699998</v>
      </c>
      <c r="K39" s="411">
        <v>32235.38</v>
      </c>
      <c r="L39" s="411">
        <v>7496.01</v>
      </c>
      <c r="M39" s="456">
        <v>23.2539836664</v>
      </c>
      <c r="N39" s="411">
        <v>17696.03</v>
      </c>
      <c r="O39" s="411">
        <v>5164.96</v>
      </c>
      <c r="P39" s="456">
        <v>29.187111459499999</v>
      </c>
      <c r="Q39" s="411">
        <v>3427.99</v>
      </c>
      <c r="R39" s="411">
        <v>1551.96</v>
      </c>
      <c r="S39" s="456">
        <v>45.273177576400002</v>
      </c>
      <c r="T39" s="389"/>
      <c r="U39" s="389"/>
      <c r="V39" s="389"/>
    </row>
    <row r="40" spans="1:22" s="394" customFormat="1" ht="12" customHeight="1">
      <c r="A40" s="410"/>
      <c r="B40" s="410" t="s">
        <v>86</v>
      </c>
      <c r="C40" s="410"/>
      <c r="D40" s="410"/>
      <c r="E40" s="410" t="s">
        <v>87</v>
      </c>
      <c r="F40" s="410"/>
      <c r="G40" s="410"/>
      <c r="H40" s="411">
        <v>24763.61</v>
      </c>
      <c r="I40" s="411">
        <v>5075.8</v>
      </c>
      <c r="J40" s="456">
        <v>20.497011542300001</v>
      </c>
      <c r="K40" s="411">
        <v>12727.2</v>
      </c>
      <c r="L40" s="411">
        <v>2258.86</v>
      </c>
      <c r="M40" s="456">
        <v>17.7482871331</v>
      </c>
      <c r="N40" s="411">
        <v>11434.58</v>
      </c>
      <c r="O40" s="411">
        <v>2570.0300000000002</v>
      </c>
      <c r="P40" s="456">
        <v>22.475945771500001</v>
      </c>
      <c r="Q40" s="411">
        <v>601.88</v>
      </c>
      <c r="R40" s="411">
        <v>246.91</v>
      </c>
      <c r="S40" s="456">
        <v>41.023127533699999</v>
      </c>
      <c r="T40" s="389"/>
      <c r="U40" s="389"/>
      <c r="V40" s="389"/>
    </row>
    <row r="41" spans="1:22" s="394" customFormat="1" ht="12" customHeight="1">
      <c r="A41" s="410"/>
      <c r="B41" s="410" t="s">
        <v>88</v>
      </c>
      <c r="C41" s="410"/>
      <c r="D41" s="410"/>
      <c r="E41" s="410" t="s">
        <v>89</v>
      </c>
      <c r="F41" s="410"/>
      <c r="G41" s="410"/>
      <c r="H41" s="411">
        <v>25921.41</v>
      </c>
      <c r="I41" s="411">
        <v>8453.59</v>
      </c>
      <c r="J41" s="456">
        <v>32.612384897299997</v>
      </c>
      <c r="K41" s="411">
        <v>18318.36</v>
      </c>
      <c r="L41" s="411">
        <v>4925.5</v>
      </c>
      <c r="M41" s="456">
        <v>26.888324063900001</v>
      </c>
      <c r="N41" s="411">
        <v>4972.6000000000004</v>
      </c>
      <c r="O41" s="411">
        <v>2325.7800000000002</v>
      </c>
      <c r="P41" s="456">
        <v>46.771910067199997</v>
      </c>
      <c r="Q41" s="411">
        <v>2630.41</v>
      </c>
      <c r="R41" s="411">
        <v>1202.31</v>
      </c>
      <c r="S41" s="456">
        <v>45.708083530700002</v>
      </c>
      <c r="T41" s="389"/>
      <c r="U41" s="389"/>
      <c r="V41" s="389"/>
    </row>
    <row r="42" spans="1:22" s="394" customFormat="1" ht="12" customHeight="1">
      <c r="A42" s="410"/>
      <c r="B42" s="410"/>
      <c r="C42" s="410" t="s">
        <v>90</v>
      </c>
      <c r="D42" s="410"/>
      <c r="E42" s="410"/>
      <c r="F42" s="410" t="s">
        <v>91</v>
      </c>
      <c r="G42" s="410"/>
      <c r="H42" s="411">
        <v>3430.75</v>
      </c>
      <c r="I42" s="411">
        <v>1098.33</v>
      </c>
      <c r="J42" s="456">
        <v>32.014282591300002</v>
      </c>
      <c r="K42" s="411">
        <v>2281.5100000000002</v>
      </c>
      <c r="L42" s="411">
        <v>593.91</v>
      </c>
      <c r="M42" s="456">
        <v>26.031444087499999</v>
      </c>
      <c r="N42" s="411">
        <v>759.55</v>
      </c>
      <c r="O42" s="411">
        <v>315.49</v>
      </c>
      <c r="P42" s="456">
        <v>41.536436047700001</v>
      </c>
      <c r="Q42" s="411">
        <v>389.64</v>
      </c>
      <c r="R42" s="411">
        <v>188.93</v>
      </c>
      <c r="S42" s="456">
        <v>48.488348218900001</v>
      </c>
      <c r="T42" s="389"/>
      <c r="U42" s="389"/>
      <c r="V42" s="389"/>
    </row>
    <row r="43" spans="1:22" s="394" customFormat="1" ht="12" customHeight="1">
      <c r="A43" s="410" t="s">
        <v>92</v>
      </c>
      <c r="B43" s="410"/>
      <c r="C43" s="410"/>
      <c r="D43" s="410" t="s">
        <v>93</v>
      </c>
      <c r="E43" s="410"/>
      <c r="F43" s="410"/>
      <c r="G43" s="410"/>
      <c r="H43" s="411">
        <v>5697.06</v>
      </c>
      <c r="I43" s="411">
        <v>1495.51</v>
      </c>
      <c r="J43" s="456">
        <v>26.250557305000001</v>
      </c>
      <c r="K43" s="411">
        <v>3356.55</v>
      </c>
      <c r="L43" s="411">
        <v>616.70000000000005</v>
      </c>
      <c r="M43" s="456">
        <v>18.373031833300001</v>
      </c>
      <c r="N43" s="411">
        <v>1713.55</v>
      </c>
      <c r="O43" s="411">
        <v>501.31</v>
      </c>
      <c r="P43" s="456">
        <v>29.255638878399999</v>
      </c>
      <c r="Q43" s="411">
        <v>626.96</v>
      </c>
      <c r="R43" s="411">
        <v>377.5</v>
      </c>
      <c r="S43" s="456">
        <v>60.211177746600001</v>
      </c>
      <c r="T43" s="389"/>
      <c r="U43" s="389"/>
      <c r="V43" s="389"/>
    </row>
    <row r="44" spans="1:22" s="394" customFormat="1" ht="12" customHeight="1">
      <c r="A44" s="410"/>
      <c r="B44" s="410"/>
      <c r="C44" s="410"/>
      <c r="D44" s="410"/>
      <c r="E44" s="410"/>
      <c r="F44" s="410"/>
      <c r="G44" s="410"/>
      <c r="H44" s="411"/>
      <c r="I44" s="411"/>
      <c r="J44" s="456"/>
      <c r="K44" s="411"/>
      <c r="L44" s="411"/>
      <c r="M44" s="456"/>
      <c r="N44" s="411"/>
      <c r="O44" s="411"/>
      <c r="P44" s="456"/>
      <c r="Q44" s="411"/>
      <c r="R44" s="411"/>
      <c r="S44" s="456"/>
      <c r="T44" s="389"/>
      <c r="U44" s="389"/>
      <c r="V44" s="389"/>
    </row>
    <row r="45" spans="1:22" s="394" customFormat="1" ht="12" customHeight="1">
      <c r="A45" s="410" t="s">
        <v>94</v>
      </c>
      <c r="B45" s="410"/>
      <c r="C45" s="410"/>
      <c r="D45" s="410"/>
      <c r="E45" s="410"/>
      <c r="F45" s="410"/>
      <c r="G45" s="410"/>
      <c r="H45" s="411">
        <v>436570.86</v>
      </c>
      <c r="I45" s="411">
        <v>81148.06</v>
      </c>
      <c r="J45" s="456">
        <v>18.587603396199999</v>
      </c>
      <c r="K45" s="411">
        <v>252759.34</v>
      </c>
      <c r="L45" s="411">
        <v>36034.74</v>
      </c>
      <c r="M45" s="456">
        <v>14.25654142</v>
      </c>
      <c r="N45" s="411">
        <v>132794.23000000001</v>
      </c>
      <c r="O45" s="411">
        <v>30297.07</v>
      </c>
      <c r="P45" s="456">
        <v>22.815050021400001</v>
      </c>
      <c r="Q45" s="411">
        <v>51017.279999999999</v>
      </c>
      <c r="R45" s="411">
        <v>14816.24</v>
      </c>
      <c r="S45" s="456">
        <v>29.041610999300001</v>
      </c>
      <c r="T45" s="389"/>
      <c r="U45" s="389"/>
      <c r="V45" s="389"/>
    </row>
    <row r="46" spans="1:22" s="394" customFormat="1" ht="12" customHeight="1">
      <c r="A46" s="410"/>
      <c r="B46" s="410"/>
      <c r="C46" s="410"/>
      <c r="D46" s="410"/>
      <c r="E46" s="410"/>
      <c r="F46" s="410"/>
      <c r="G46" s="410"/>
      <c r="H46" s="411"/>
      <c r="I46" s="411"/>
      <c r="J46" s="456"/>
      <c r="K46" s="411"/>
      <c r="L46" s="411"/>
      <c r="M46" s="456"/>
      <c r="N46" s="411"/>
      <c r="O46" s="411"/>
      <c r="P46" s="456"/>
      <c r="Q46" s="411"/>
      <c r="R46" s="411"/>
      <c r="S46" s="456"/>
      <c r="T46" s="389"/>
      <c r="U46" s="389"/>
      <c r="V46" s="389"/>
    </row>
    <row r="47" spans="1:22" s="394" customFormat="1" ht="12" customHeight="1">
      <c r="A47" s="410" t="s">
        <v>134</v>
      </c>
      <c r="B47" s="410"/>
      <c r="C47" s="410"/>
      <c r="D47" s="410"/>
      <c r="E47" s="410"/>
      <c r="F47" s="410"/>
      <c r="G47" s="410"/>
      <c r="H47" s="411"/>
      <c r="I47" s="411"/>
      <c r="J47" s="456"/>
      <c r="K47" s="411"/>
      <c r="L47" s="411"/>
      <c r="M47" s="456"/>
      <c r="N47" s="411"/>
      <c r="O47" s="411"/>
      <c r="P47" s="456"/>
      <c r="Q47" s="411"/>
      <c r="R47" s="411"/>
      <c r="S47" s="456"/>
      <c r="T47" s="389"/>
      <c r="U47" s="389"/>
      <c r="V47" s="389"/>
    </row>
    <row r="48" spans="1:22" s="394" customFormat="1" ht="4" customHeight="1">
      <c r="A48" s="410"/>
      <c r="B48" s="410"/>
      <c r="C48" s="410"/>
      <c r="D48" s="410"/>
      <c r="E48" s="410"/>
      <c r="F48" s="410"/>
      <c r="G48" s="410"/>
      <c r="H48" s="411"/>
      <c r="I48" s="411"/>
      <c r="J48" s="456"/>
      <c r="K48" s="411"/>
      <c r="L48" s="411"/>
      <c r="M48" s="456"/>
      <c r="N48" s="411"/>
      <c r="O48" s="411"/>
      <c r="P48" s="456"/>
      <c r="Q48" s="411"/>
      <c r="R48" s="411"/>
      <c r="S48" s="456"/>
      <c r="T48" s="389"/>
      <c r="U48" s="389"/>
      <c r="V48" s="389"/>
    </row>
    <row r="49" spans="1:22" s="394" customFormat="1" ht="12" customHeight="1">
      <c r="A49" s="410" t="s">
        <v>135</v>
      </c>
      <c r="B49" s="410"/>
      <c r="C49" s="410"/>
      <c r="D49" s="410"/>
      <c r="E49" s="410"/>
      <c r="F49" s="410"/>
      <c r="G49" s="410"/>
      <c r="H49" s="411">
        <v>301651.46000000002</v>
      </c>
      <c r="I49" s="411">
        <v>48625.22</v>
      </c>
      <c r="J49" s="456">
        <v>16.119670032399998</v>
      </c>
      <c r="K49" s="411">
        <v>180660.69</v>
      </c>
      <c r="L49" s="411">
        <v>21964.04</v>
      </c>
      <c r="M49" s="456">
        <v>12.1576199006</v>
      </c>
      <c r="N49" s="411">
        <v>81308.990000000005</v>
      </c>
      <c r="O49" s="411">
        <v>16535.95</v>
      </c>
      <c r="P49" s="456">
        <v>20.337173048099999</v>
      </c>
      <c r="Q49" s="411">
        <v>39681.78</v>
      </c>
      <c r="R49" s="411">
        <v>10125.219999999999</v>
      </c>
      <c r="S49" s="456">
        <v>25.516042879099999</v>
      </c>
      <c r="T49" s="389"/>
      <c r="U49" s="389"/>
      <c r="V49" s="389"/>
    </row>
    <row r="50" spans="1:22" s="394" customFormat="1" ht="12" customHeight="1">
      <c r="A50" s="410"/>
      <c r="B50" s="410" t="s">
        <v>136</v>
      </c>
      <c r="C50" s="410"/>
      <c r="D50" s="410"/>
      <c r="E50" s="410"/>
      <c r="F50" s="410"/>
      <c r="G50" s="410"/>
      <c r="H50" s="411">
        <v>86334.39</v>
      </c>
      <c r="I50" s="411">
        <v>18334.78</v>
      </c>
      <c r="J50" s="456">
        <v>21.2369369842</v>
      </c>
      <c r="K50" s="411">
        <v>52985.93</v>
      </c>
      <c r="L50" s="411">
        <v>8898.48</v>
      </c>
      <c r="M50" s="456">
        <v>16.794043248800001</v>
      </c>
      <c r="N50" s="411">
        <v>24482.560000000001</v>
      </c>
      <c r="O50" s="411">
        <v>6324.53</v>
      </c>
      <c r="P50" s="456">
        <v>25.8327968971</v>
      </c>
      <c r="Q50" s="411">
        <v>8865.9</v>
      </c>
      <c r="R50" s="411">
        <v>3111.77</v>
      </c>
      <c r="S50" s="456">
        <v>35.098185181399998</v>
      </c>
      <c r="T50" s="389"/>
      <c r="U50" s="389"/>
      <c r="V50" s="389"/>
    </row>
    <row r="51" spans="1:22" s="394" customFormat="1" ht="12" customHeight="1">
      <c r="A51" s="410"/>
      <c r="B51" s="410" t="s">
        <v>137</v>
      </c>
      <c r="C51" s="410"/>
      <c r="D51" s="410"/>
      <c r="E51" s="410"/>
      <c r="F51" s="410"/>
      <c r="G51" s="410"/>
      <c r="H51" s="411">
        <v>215317.07</v>
      </c>
      <c r="I51" s="411">
        <v>30290.44</v>
      </c>
      <c r="J51" s="456">
        <v>14.0678302933</v>
      </c>
      <c r="K51" s="411">
        <v>127674.76</v>
      </c>
      <c r="L51" s="411">
        <v>13065.56</v>
      </c>
      <c r="M51" s="456">
        <v>10.233471361099999</v>
      </c>
      <c r="N51" s="411">
        <v>56826.43</v>
      </c>
      <c r="O51" s="411">
        <v>10211.42</v>
      </c>
      <c r="P51" s="456">
        <v>17.969490605000001</v>
      </c>
      <c r="Q51" s="411">
        <v>30815.88</v>
      </c>
      <c r="R51" s="411">
        <v>7013.45</v>
      </c>
      <c r="S51" s="456">
        <v>22.759207265899999</v>
      </c>
      <c r="T51" s="389"/>
      <c r="U51" s="389"/>
      <c r="V51" s="389"/>
    </row>
    <row r="52" spans="1:22" s="394" customFormat="1" ht="12" customHeight="1">
      <c r="A52" s="410" t="s">
        <v>138</v>
      </c>
      <c r="B52" s="410"/>
      <c r="C52" s="410"/>
      <c r="D52" s="410"/>
      <c r="E52" s="410"/>
      <c r="F52" s="410"/>
      <c r="G52" s="410"/>
      <c r="H52" s="411">
        <v>74350.720000000001</v>
      </c>
      <c r="I52" s="411">
        <v>18288.21</v>
      </c>
      <c r="J52" s="456">
        <v>24.597219771399999</v>
      </c>
      <c r="K52" s="411">
        <v>43689.919999999998</v>
      </c>
      <c r="L52" s="411">
        <v>8849.99</v>
      </c>
      <c r="M52" s="456">
        <v>20.256365770399999</v>
      </c>
      <c r="N52" s="411">
        <v>25997.03</v>
      </c>
      <c r="O52" s="411">
        <v>7438.17</v>
      </c>
      <c r="P52" s="456">
        <v>28.6116144806</v>
      </c>
      <c r="Q52" s="411">
        <v>4663.78</v>
      </c>
      <c r="R52" s="411">
        <v>2000.05</v>
      </c>
      <c r="S52" s="456">
        <v>42.884741561600002</v>
      </c>
      <c r="T52" s="389"/>
      <c r="U52" s="389"/>
      <c r="V52" s="389"/>
    </row>
    <row r="53" spans="1:22" s="394" customFormat="1" ht="12" customHeight="1">
      <c r="A53" s="410" t="s">
        <v>139</v>
      </c>
      <c r="B53" s="410"/>
      <c r="C53" s="410"/>
      <c r="D53" s="410"/>
      <c r="E53" s="410"/>
      <c r="F53" s="410"/>
      <c r="G53" s="410"/>
      <c r="H53" s="411">
        <v>60568.68</v>
      </c>
      <c r="I53" s="411">
        <v>14234.63</v>
      </c>
      <c r="J53" s="456">
        <v>23.501634838299999</v>
      </c>
      <c r="K53" s="411">
        <v>28408.73</v>
      </c>
      <c r="L53" s="411">
        <v>5220.71</v>
      </c>
      <c r="M53" s="456">
        <v>18.377132663099999</v>
      </c>
      <c r="N53" s="411">
        <v>25488.21</v>
      </c>
      <c r="O53" s="411">
        <v>6322.95</v>
      </c>
      <c r="P53" s="456">
        <v>24.807352105100001</v>
      </c>
      <c r="Q53" s="411">
        <v>6671.72</v>
      </c>
      <c r="R53" s="411">
        <v>2690.97</v>
      </c>
      <c r="S53" s="456">
        <v>40.333976845599999</v>
      </c>
      <c r="T53" s="389"/>
      <c r="U53" s="389"/>
      <c r="V53" s="389"/>
    </row>
    <row r="54" spans="1:22" s="394" customFormat="1" ht="12" customHeight="1">
      <c r="A54" s="410"/>
      <c r="B54" s="410"/>
      <c r="C54" s="410"/>
      <c r="D54" s="410"/>
      <c r="E54" s="410"/>
      <c r="F54" s="410"/>
      <c r="G54" s="410"/>
      <c r="H54" s="411"/>
      <c r="I54" s="411"/>
      <c r="J54" s="456"/>
      <c r="K54" s="411"/>
      <c r="L54" s="411"/>
      <c r="M54" s="456"/>
      <c r="N54" s="411"/>
      <c r="O54" s="411"/>
      <c r="P54" s="456"/>
      <c r="Q54" s="411"/>
      <c r="R54" s="411"/>
      <c r="S54" s="456"/>
      <c r="T54" s="389"/>
      <c r="U54" s="389"/>
      <c r="V54" s="389"/>
    </row>
    <row r="55" spans="1:22" s="394" customFormat="1" ht="12" customHeight="1">
      <c r="A55" s="410" t="s">
        <v>94</v>
      </c>
      <c r="B55" s="410"/>
      <c r="C55" s="410"/>
      <c r="D55" s="410"/>
      <c r="E55" s="410"/>
      <c r="F55" s="410"/>
      <c r="G55" s="410"/>
      <c r="H55" s="411">
        <v>436570.86</v>
      </c>
      <c r="I55" s="411">
        <v>81148.06</v>
      </c>
      <c r="J55" s="456">
        <v>18.587603396199999</v>
      </c>
      <c r="K55" s="411">
        <v>252759.34</v>
      </c>
      <c r="L55" s="411">
        <v>36034.74</v>
      </c>
      <c r="M55" s="456">
        <v>14.25654142</v>
      </c>
      <c r="N55" s="411">
        <v>132794.23000000001</v>
      </c>
      <c r="O55" s="411">
        <v>30297.07</v>
      </c>
      <c r="P55" s="456">
        <v>22.815050021400001</v>
      </c>
      <c r="Q55" s="411">
        <v>51017.279999999999</v>
      </c>
      <c r="R55" s="411">
        <v>14816.24</v>
      </c>
      <c r="S55" s="456">
        <v>29.041610999300001</v>
      </c>
      <c r="T55" s="389"/>
      <c r="U55" s="389"/>
      <c r="V55" s="389"/>
    </row>
    <row r="56" spans="1:22" s="394" customFormat="1" ht="12" customHeight="1">
      <c r="A56" s="410"/>
      <c r="B56" s="410"/>
      <c r="C56" s="410"/>
      <c r="D56" s="410"/>
      <c r="E56" s="410"/>
      <c r="F56" s="410"/>
      <c r="G56" s="410"/>
      <c r="H56" s="411"/>
      <c r="I56" s="411"/>
      <c r="J56" s="456"/>
      <c r="K56" s="411"/>
      <c r="L56" s="411"/>
      <c r="M56" s="456"/>
      <c r="N56" s="411"/>
      <c r="O56" s="411"/>
      <c r="P56" s="456"/>
      <c r="Q56" s="411"/>
      <c r="R56" s="411"/>
      <c r="S56" s="456"/>
      <c r="T56" s="389"/>
      <c r="U56" s="389"/>
      <c r="V56" s="389"/>
    </row>
    <row r="57" spans="1:22" s="394" customFormat="1" ht="12" customHeight="1">
      <c r="A57" s="596" t="s">
        <v>140</v>
      </c>
      <c r="B57" s="596"/>
      <c r="C57" s="596"/>
      <c r="D57" s="596"/>
      <c r="E57" s="596"/>
      <c r="F57" s="596"/>
      <c r="G57" s="596"/>
      <c r="H57" s="411"/>
      <c r="I57" s="411"/>
      <c r="J57" s="456"/>
      <c r="K57" s="411"/>
      <c r="L57" s="411"/>
      <c r="M57" s="456"/>
      <c r="N57" s="411"/>
      <c r="O57" s="411"/>
      <c r="P57" s="456"/>
      <c r="Q57" s="411"/>
      <c r="R57" s="411"/>
      <c r="S57" s="456"/>
      <c r="T57" s="389"/>
      <c r="U57" s="389"/>
      <c r="V57" s="389"/>
    </row>
    <row r="58" spans="1:22" s="394" customFormat="1" ht="4" customHeight="1">
      <c r="A58" s="596"/>
      <c r="B58" s="596"/>
      <c r="C58" s="596"/>
      <c r="D58" s="596"/>
      <c r="E58" s="596"/>
      <c r="F58" s="596"/>
      <c r="G58" s="596"/>
      <c r="H58" s="411"/>
      <c r="I58" s="411"/>
      <c r="J58" s="456"/>
      <c r="K58" s="411"/>
      <c r="L58" s="411"/>
      <c r="M58" s="456"/>
      <c r="N58" s="411"/>
      <c r="O58" s="411"/>
      <c r="P58" s="456"/>
      <c r="Q58" s="411"/>
      <c r="R58" s="411"/>
      <c r="S58" s="456"/>
      <c r="T58" s="389"/>
      <c r="U58" s="389"/>
      <c r="V58" s="389"/>
    </row>
    <row r="59" spans="1:22" s="394" customFormat="1" ht="12" customHeight="1">
      <c r="A59" s="596"/>
      <c r="B59" s="596"/>
      <c r="C59" s="596"/>
      <c r="D59" s="596"/>
      <c r="E59" s="596"/>
      <c r="F59" s="665" t="s">
        <v>544</v>
      </c>
      <c r="G59" s="596" t="s">
        <v>543</v>
      </c>
      <c r="H59" s="411">
        <v>11861.17</v>
      </c>
      <c r="I59" s="411">
        <v>2871.37</v>
      </c>
      <c r="J59" s="456">
        <v>24.208151472400001</v>
      </c>
      <c r="K59" s="411">
        <v>6875.27</v>
      </c>
      <c r="L59" s="411">
        <v>1387.68</v>
      </c>
      <c r="M59" s="456">
        <v>20.183643696899999</v>
      </c>
      <c r="N59" s="411">
        <v>4103.9799999999996</v>
      </c>
      <c r="O59" s="411">
        <v>1094.05</v>
      </c>
      <c r="P59" s="456">
        <v>26.658268315099999</v>
      </c>
      <c r="Q59" s="411">
        <v>881.93</v>
      </c>
      <c r="R59" s="411">
        <v>389.64</v>
      </c>
      <c r="S59" s="456">
        <v>44.1803771274</v>
      </c>
      <c r="T59" s="389"/>
      <c r="U59" s="389"/>
      <c r="V59" s="389"/>
    </row>
    <row r="60" spans="1:22" s="394" customFormat="1" ht="12" customHeight="1">
      <c r="A60" s="666"/>
      <c r="B60" s="667"/>
      <c r="C60" s="803" t="s">
        <v>546</v>
      </c>
      <c r="D60" s="803"/>
      <c r="E60" s="803"/>
      <c r="F60" s="803"/>
      <c r="G60" s="596" t="s">
        <v>543</v>
      </c>
      <c r="H60" s="411">
        <v>16007.46</v>
      </c>
      <c r="I60" s="411">
        <v>3599.72</v>
      </c>
      <c r="J60" s="456">
        <v>22.487765079500001</v>
      </c>
      <c r="K60" s="411">
        <v>8798.48</v>
      </c>
      <c r="L60" s="411">
        <v>1648.85</v>
      </c>
      <c r="M60" s="456">
        <v>18.740168756399999</v>
      </c>
      <c r="N60" s="411">
        <v>5973.41</v>
      </c>
      <c r="O60" s="411">
        <v>1470.67</v>
      </c>
      <c r="P60" s="456">
        <v>24.620275521</v>
      </c>
      <c r="Q60" s="411">
        <v>1235.57</v>
      </c>
      <c r="R60" s="411">
        <v>480.2</v>
      </c>
      <c r="S60" s="456">
        <v>38.864653560699999</v>
      </c>
      <c r="T60" s="389"/>
      <c r="U60" s="389"/>
      <c r="V60" s="389"/>
    </row>
    <row r="61" spans="1:22" s="394" customFormat="1" ht="12" customHeight="1">
      <c r="A61" s="666"/>
      <c r="B61" s="667"/>
      <c r="C61" s="803" t="s">
        <v>547</v>
      </c>
      <c r="D61" s="803"/>
      <c r="E61" s="803"/>
      <c r="F61" s="803"/>
      <c r="G61" s="596" t="s">
        <v>543</v>
      </c>
      <c r="H61" s="411">
        <v>14902.66</v>
      </c>
      <c r="I61" s="411">
        <v>3294.17</v>
      </c>
      <c r="J61" s="456">
        <v>22.104577303599999</v>
      </c>
      <c r="K61" s="411">
        <v>8238.24</v>
      </c>
      <c r="L61" s="411">
        <v>1484.88</v>
      </c>
      <c r="M61" s="456">
        <v>18.024238186800002</v>
      </c>
      <c r="N61" s="411">
        <v>5399.19</v>
      </c>
      <c r="O61" s="411">
        <v>1329.24</v>
      </c>
      <c r="P61" s="456">
        <v>24.6192484428</v>
      </c>
      <c r="Q61" s="411">
        <v>1265.23</v>
      </c>
      <c r="R61" s="411">
        <v>480.05</v>
      </c>
      <c r="S61" s="456">
        <v>37.9417181066</v>
      </c>
      <c r="T61" s="389"/>
      <c r="U61" s="389"/>
      <c r="V61" s="389"/>
    </row>
    <row r="62" spans="1:22" s="394" customFormat="1" ht="12" customHeight="1">
      <c r="A62" s="666"/>
      <c r="B62" s="667"/>
      <c r="C62" s="803" t="s">
        <v>548</v>
      </c>
      <c r="D62" s="803"/>
      <c r="E62" s="803"/>
      <c r="F62" s="803"/>
      <c r="G62" s="596" t="s">
        <v>543</v>
      </c>
      <c r="H62" s="411">
        <v>27493.96</v>
      </c>
      <c r="I62" s="411">
        <v>6069.04</v>
      </c>
      <c r="J62" s="456">
        <v>22.0740846353</v>
      </c>
      <c r="K62" s="411">
        <v>14665.99</v>
      </c>
      <c r="L62" s="411">
        <v>2548.9499999999998</v>
      </c>
      <c r="M62" s="456">
        <v>17.380006395700001</v>
      </c>
      <c r="N62" s="411">
        <v>10243.98</v>
      </c>
      <c r="O62" s="411">
        <v>2515.98</v>
      </c>
      <c r="P62" s="456">
        <v>24.560571184200001</v>
      </c>
      <c r="Q62" s="411">
        <v>2583.9699999999998</v>
      </c>
      <c r="R62" s="411">
        <v>1004.11</v>
      </c>
      <c r="S62" s="456">
        <v>38.859197281699998</v>
      </c>
      <c r="T62" s="389"/>
      <c r="U62" s="389"/>
      <c r="V62" s="389"/>
    </row>
    <row r="63" spans="1:22" s="394" customFormat="1" ht="12" customHeight="1">
      <c r="A63" s="666"/>
      <c r="B63" s="667"/>
      <c r="C63" s="803" t="s">
        <v>549</v>
      </c>
      <c r="D63" s="803">
        <v>499</v>
      </c>
      <c r="E63" s="803"/>
      <c r="F63" s="803"/>
      <c r="G63" s="596" t="s">
        <v>543</v>
      </c>
      <c r="H63" s="411">
        <v>27865.4</v>
      </c>
      <c r="I63" s="411">
        <v>5378.99</v>
      </c>
      <c r="J63" s="456">
        <v>19.3034731244</v>
      </c>
      <c r="K63" s="411">
        <v>15046.5</v>
      </c>
      <c r="L63" s="411">
        <v>2185.31</v>
      </c>
      <c r="M63" s="456">
        <v>14.5237098329</v>
      </c>
      <c r="N63" s="411">
        <v>10004.370000000001</v>
      </c>
      <c r="O63" s="411">
        <v>2149.08</v>
      </c>
      <c r="P63" s="456">
        <v>21.481412622699999</v>
      </c>
      <c r="Q63" s="411">
        <v>2814.53</v>
      </c>
      <c r="R63" s="411">
        <v>1044.5899999999999</v>
      </c>
      <c r="S63" s="456">
        <v>37.114189580500003</v>
      </c>
      <c r="T63" s="389"/>
      <c r="U63" s="389"/>
      <c r="V63" s="389"/>
    </row>
    <row r="64" spans="1:22" s="394" customFormat="1" ht="12" customHeight="1">
      <c r="A64" s="666"/>
      <c r="B64" s="667"/>
      <c r="C64" s="803" t="s">
        <v>550</v>
      </c>
      <c r="D64" s="803">
        <v>999</v>
      </c>
      <c r="E64" s="803"/>
      <c r="F64" s="803"/>
      <c r="G64" s="596" t="s">
        <v>543</v>
      </c>
      <c r="H64" s="411">
        <v>30730.080000000002</v>
      </c>
      <c r="I64" s="411">
        <v>5856.98</v>
      </c>
      <c r="J64" s="456">
        <v>19.059436226700001</v>
      </c>
      <c r="K64" s="411">
        <v>16407.080000000002</v>
      </c>
      <c r="L64" s="411">
        <v>2292.3000000000002</v>
      </c>
      <c r="M64" s="456">
        <v>13.9714074656</v>
      </c>
      <c r="N64" s="411">
        <v>11188.82</v>
      </c>
      <c r="O64" s="411">
        <v>2540.71</v>
      </c>
      <c r="P64" s="456">
        <v>22.707577742800002</v>
      </c>
      <c r="Q64" s="411">
        <v>3134.18</v>
      </c>
      <c r="R64" s="411">
        <v>1023.97</v>
      </c>
      <c r="S64" s="456">
        <v>32.671065478099997</v>
      </c>
      <c r="T64" s="389"/>
      <c r="U64" s="389"/>
      <c r="V64" s="389"/>
    </row>
    <row r="65" spans="1:22" s="394" customFormat="1" ht="12" customHeight="1">
      <c r="A65" s="803" t="s">
        <v>551</v>
      </c>
      <c r="B65" s="803"/>
      <c r="C65" s="803"/>
      <c r="D65" s="803"/>
      <c r="E65" s="803"/>
      <c r="F65" s="803"/>
      <c r="G65" s="596" t="s">
        <v>543</v>
      </c>
      <c r="H65" s="411">
        <v>41868.589999999997</v>
      </c>
      <c r="I65" s="411">
        <v>7935.68</v>
      </c>
      <c r="J65" s="456">
        <v>18.953778954600001</v>
      </c>
      <c r="K65" s="411">
        <v>22139.59</v>
      </c>
      <c r="L65" s="411">
        <v>3100.92</v>
      </c>
      <c r="M65" s="456">
        <v>14.0062214341</v>
      </c>
      <c r="N65" s="411">
        <v>15234.55</v>
      </c>
      <c r="O65" s="411">
        <v>3433.18</v>
      </c>
      <c r="P65" s="456">
        <v>22.535486771799999</v>
      </c>
      <c r="Q65" s="411">
        <v>4494.45</v>
      </c>
      <c r="R65" s="411">
        <v>1401.58</v>
      </c>
      <c r="S65" s="456">
        <v>31.184683331700001</v>
      </c>
      <c r="T65" s="389"/>
      <c r="U65" s="389"/>
      <c r="V65" s="389"/>
    </row>
    <row r="66" spans="1:22" s="394" customFormat="1" ht="12" customHeight="1">
      <c r="A66" s="803" t="s">
        <v>552</v>
      </c>
      <c r="B66" s="803"/>
      <c r="C66" s="803"/>
      <c r="D66" s="803">
        <v>4999</v>
      </c>
      <c r="E66" s="803"/>
      <c r="F66" s="803"/>
      <c r="G66" s="596" t="s">
        <v>543</v>
      </c>
      <c r="H66" s="411">
        <v>50186.5</v>
      </c>
      <c r="I66" s="411">
        <v>8486.33</v>
      </c>
      <c r="J66" s="456">
        <v>16.9095872396</v>
      </c>
      <c r="K66" s="411">
        <v>27444.44</v>
      </c>
      <c r="L66" s="411">
        <v>3382.09</v>
      </c>
      <c r="M66" s="456">
        <v>12.323406854</v>
      </c>
      <c r="N66" s="411">
        <v>17112.560000000001</v>
      </c>
      <c r="O66" s="411">
        <v>3426.31</v>
      </c>
      <c r="P66" s="456">
        <v>20.0221942246</v>
      </c>
      <c r="Q66" s="411">
        <v>5629.5</v>
      </c>
      <c r="R66" s="411">
        <v>1677.93</v>
      </c>
      <c r="S66" s="456">
        <v>29.8060218492</v>
      </c>
      <c r="T66" s="389"/>
      <c r="U66" s="389"/>
      <c r="V66" s="389"/>
    </row>
    <row r="67" spans="1:22" s="394" customFormat="1" ht="12" customHeight="1">
      <c r="A67" s="803" t="s">
        <v>553</v>
      </c>
      <c r="B67" s="803"/>
      <c r="C67" s="803"/>
      <c r="D67" s="803">
        <v>9999</v>
      </c>
      <c r="E67" s="803"/>
      <c r="F67" s="803"/>
      <c r="G67" s="596" t="s">
        <v>543</v>
      </c>
      <c r="H67" s="411">
        <v>45040</v>
      </c>
      <c r="I67" s="411">
        <v>9202.02</v>
      </c>
      <c r="J67" s="456">
        <v>20.430772646499999</v>
      </c>
      <c r="K67" s="411">
        <v>23575.25</v>
      </c>
      <c r="L67" s="411">
        <v>3370.71</v>
      </c>
      <c r="M67" s="456">
        <v>14.2976638636</v>
      </c>
      <c r="N67" s="411">
        <v>16556.87</v>
      </c>
      <c r="O67" s="411">
        <v>4299.68</v>
      </c>
      <c r="P67" s="456">
        <v>25.9691596298</v>
      </c>
      <c r="Q67" s="411">
        <v>4907.88</v>
      </c>
      <c r="R67" s="411">
        <v>1531.63</v>
      </c>
      <c r="S67" s="456">
        <v>31.2075682372</v>
      </c>
      <c r="T67" s="389"/>
      <c r="U67" s="389"/>
      <c r="V67" s="389"/>
    </row>
    <row r="68" spans="1:22" s="394" customFormat="1" ht="12" customHeight="1">
      <c r="A68" s="583"/>
      <c r="B68" s="802">
        <v>10000</v>
      </c>
      <c r="C68" s="803"/>
      <c r="D68" s="803"/>
      <c r="E68" s="803"/>
      <c r="F68" s="803"/>
      <c r="G68" s="596" t="s">
        <v>545</v>
      </c>
      <c r="H68" s="411">
        <v>170615.04000000001</v>
      </c>
      <c r="I68" s="411">
        <v>28453.759999999998</v>
      </c>
      <c r="J68" s="456">
        <v>16.6771698439</v>
      </c>
      <c r="K68" s="411">
        <v>109568.5</v>
      </c>
      <c r="L68" s="411">
        <v>14633.05</v>
      </c>
      <c r="M68" s="456">
        <v>13.3551613831</v>
      </c>
      <c r="N68" s="411">
        <v>36976.5</v>
      </c>
      <c r="O68" s="411">
        <v>8038.17</v>
      </c>
      <c r="P68" s="456">
        <v>21.7385907265</v>
      </c>
      <c r="Q68" s="411">
        <v>24070.04</v>
      </c>
      <c r="R68" s="411">
        <v>5782.54</v>
      </c>
      <c r="S68" s="456">
        <v>24.023807189399999</v>
      </c>
      <c r="T68" s="389"/>
      <c r="U68" s="389"/>
      <c r="V68" s="389"/>
    </row>
    <row r="69" spans="1:22" s="394" customFormat="1" ht="12" customHeight="1">
      <c r="A69" s="596"/>
      <c r="B69" s="596"/>
      <c r="C69" s="596"/>
      <c r="D69" s="596"/>
      <c r="E69" s="596"/>
      <c r="F69" s="596"/>
      <c r="G69" s="596"/>
      <c r="H69" s="411"/>
      <c r="I69" s="411"/>
      <c r="J69" s="456"/>
      <c r="K69" s="411"/>
      <c r="L69" s="411"/>
      <c r="M69" s="456"/>
      <c r="N69" s="411"/>
      <c r="O69" s="411"/>
      <c r="P69" s="456"/>
      <c r="Q69" s="411"/>
      <c r="R69" s="411"/>
      <c r="S69" s="456"/>
      <c r="T69" s="389"/>
      <c r="U69" s="389"/>
      <c r="V69" s="389"/>
    </row>
    <row r="70" spans="1:22" s="394" customFormat="1" ht="12" customHeight="1">
      <c r="A70" s="596" t="s">
        <v>94</v>
      </c>
      <c r="B70" s="596"/>
      <c r="C70" s="596"/>
      <c r="D70" s="596"/>
      <c r="E70" s="596"/>
      <c r="F70" s="596"/>
      <c r="G70" s="596"/>
      <c r="H70" s="411">
        <v>436570.86</v>
      </c>
      <c r="I70" s="411">
        <v>81148.06</v>
      </c>
      <c r="J70" s="456">
        <v>18.587603396199999</v>
      </c>
      <c r="K70" s="411">
        <v>252759.34</v>
      </c>
      <c r="L70" s="411">
        <v>36034.74</v>
      </c>
      <c r="M70" s="456">
        <v>14.25654142</v>
      </c>
      <c r="N70" s="411">
        <v>132794.23000000001</v>
      </c>
      <c r="O70" s="411">
        <v>30297.07</v>
      </c>
      <c r="P70" s="456">
        <v>22.815050021400001</v>
      </c>
      <c r="Q70" s="411">
        <v>51017.279999999999</v>
      </c>
      <c r="R70" s="411">
        <v>14816.24</v>
      </c>
      <c r="S70" s="456">
        <v>29.041610999300001</v>
      </c>
      <c r="T70" s="389"/>
      <c r="U70" s="389"/>
      <c r="V70" s="389"/>
    </row>
    <row r="71" spans="1:22" s="460" customFormat="1" ht="12.75" customHeight="1">
      <c r="A71" s="410"/>
      <c r="B71" s="459"/>
      <c r="C71" s="459"/>
      <c r="D71" s="459"/>
      <c r="E71" s="459"/>
      <c r="F71" s="459"/>
      <c r="G71" s="459"/>
      <c r="N71" s="389"/>
      <c r="O71" s="389"/>
      <c r="P71" s="389"/>
      <c r="Q71" s="389"/>
      <c r="R71" s="389"/>
      <c r="S71" s="461"/>
      <c r="T71" s="389"/>
      <c r="U71" s="389"/>
      <c r="V71" s="389"/>
    </row>
    <row r="72" spans="1:22" s="460" customFormat="1" ht="12.75" customHeight="1">
      <c r="A72" s="417" t="s">
        <v>7</v>
      </c>
      <c r="B72" s="462"/>
      <c r="C72" s="462"/>
      <c r="D72" s="462"/>
      <c r="E72" s="462"/>
      <c r="F72" s="462"/>
      <c r="G72" s="462"/>
      <c r="N72" s="389"/>
      <c r="O72" s="389"/>
      <c r="P72" s="389"/>
      <c r="Q72" s="389"/>
      <c r="R72" s="389"/>
      <c r="S72" s="461"/>
      <c r="T72" s="389"/>
      <c r="U72" s="389"/>
      <c r="V72" s="389"/>
    </row>
    <row r="73" spans="1:22" s="466" customFormat="1" ht="14.5">
      <c r="A73" s="463" t="s">
        <v>297</v>
      </c>
      <c r="B73" s="464"/>
      <c r="C73" s="465"/>
      <c r="D73" s="465"/>
      <c r="E73" s="465"/>
      <c r="F73" s="465"/>
      <c r="G73" s="465"/>
      <c r="I73" s="467"/>
      <c r="J73" s="467"/>
      <c r="K73" s="468"/>
      <c r="L73" s="469"/>
      <c r="O73" s="469"/>
      <c r="P73" s="468"/>
    </row>
    <row r="74" spans="1:22" s="466" customFormat="1" ht="14.5">
      <c r="A74" s="463" t="s">
        <v>298</v>
      </c>
      <c r="B74" s="464"/>
      <c r="C74" s="465"/>
      <c r="D74" s="465"/>
      <c r="E74" s="465"/>
      <c r="F74" s="465"/>
      <c r="G74" s="465"/>
      <c r="I74" s="467"/>
      <c r="J74" s="467"/>
      <c r="K74" s="468"/>
      <c r="L74" s="469"/>
      <c r="O74" s="469"/>
      <c r="P74" s="468"/>
    </row>
    <row r="75" spans="1:22" s="460" customFormat="1" ht="12.75" customHeight="1">
      <c r="A75" s="417" t="s">
        <v>365</v>
      </c>
      <c r="B75" s="462"/>
      <c r="C75" s="462"/>
      <c r="D75" s="462"/>
      <c r="E75" s="462"/>
      <c r="F75" s="462"/>
      <c r="G75" s="462"/>
      <c r="N75" s="389"/>
      <c r="O75" s="389"/>
      <c r="P75" s="389"/>
      <c r="Q75" s="389"/>
      <c r="R75" s="389"/>
      <c r="S75" s="461"/>
      <c r="T75" s="389"/>
      <c r="U75" s="389"/>
      <c r="V75" s="389"/>
    </row>
    <row r="76" spans="1:22" s="460" customFormat="1" ht="12.75" customHeight="1">
      <c r="A76" s="417" t="s">
        <v>8</v>
      </c>
      <c r="B76" s="462"/>
      <c r="C76" s="462"/>
      <c r="D76" s="462"/>
      <c r="E76" s="462"/>
      <c r="F76" s="462"/>
      <c r="G76" s="462"/>
      <c r="N76" s="389"/>
      <c r="O76" s="389"/>
      <c r="P76" s="389"/>
      <c r="Q76" s="389"/>
      <c r="R76" s="389"/>
      <c r="S76" s="461"/>
      <c r="T76" s="389"/>
      <c r="U76" s="389"/>
      <c r="V76" s="389"/>
    </row>
    <row r="77" spans="1:22" s="460" customFormat="1" ht="12.75" customHeight="1">
      <c r="A77" s="417" t="s">
        <v>30</v>
      </c>
      <c r="B77" s="462"/>
      <c r="C77" s="462"/>
      <c r="D77" s="462"/>
      <c r="E77" s="462"/>
      <c r="F77" s="462"/>
      <c r="G77" s="462"/>
      <c r="N77" s="389"/>
      <c r="O77" s="389"/>
      <c r="P77" s="389"/>
      <c r="Q77" s="389"/>
      <c r="R77" s="389"/>
      <c r="S77" s="461"/>
      <c r="T77" s="389"/>
      <c r="U77" s="389"/>
      <c r="V77" s="389"/>
    </row>
    <row r="78" spans="1:22" s="394" customFormat="1" ht="12.75" customHeight="1">
      <c r="A78" s="416"/>
      <c r="B78" s="416"/>
      <c r="C78" s="416"/>
      <c r="D78" s="416"/>
      <c r="E78" s="416"/>
      <c r="F78" s="416"/>
      <c r="G78" s="416"/>
      <c r="N78" s="389"/>
      <c r="O78" s="389"/>
      <c r="P78" s="389"/>
      <c r="Q78" s="389"/>
      <c r="R78" s="389"/>
      <c r="S78" s="389"/>
      <c r="T78" s="389"/>
      <c r="U78" s="389"/>
      <c r="V78" s="389"/>
    </row>
    <row r="79" spans="1:22" s="394" customFormat="1" ht="12.75" customHeight="1">
      <c r="A79" s="416"/>
      <c r="B79" s="416"/>
      <c r="C79" s="416"/>
      <c r="D79" s="416"/>
      <c r="E79" s="416"/>
      <c r="F79" s="416"/>
      <c r="G79" s="416"/>
      <c r="N79" s="389"/>
      <c r="O79" s="389"/>
      <c r="P79" s="389"/>
      <c r="Q79" s="389"/>
      <c r="R79" s="389"/>
      <c r="S79" s="389"/>
      <c r="T79" s="389"/>
      <c r="U79" s="389"/>
      <c r="V79" s="389"/>
    </row>
    <row r="80" spans="1:22" s="394" customFormat="1" ht="12.75" customHeight="1">
      <c r="A80" s="416"/>
      <c r="B80" s="416"/>
      <c r="C80" s="416"/>
      <c r="D80" s="416"/>
      <c r="E80" s="416"/>
      <c r="F80" s="416"/>
      <c r="G80" s="416"/>
      <c r="N80" s="389"/>
      <c r="O80" s="389"/>
      <c r="P80" s="389"/>
      <c r="Q80" s="389"/>
      <c r="R80" s="389"/>
      <c r="S80" s="389"/>
      <c r="T80" s="389"/>
      <c r="U80" s="389"/>
      <c r="V80" s="389"/>
    </row>
    <row r="81" spans="1:22" s="394" customFormat="1" ht="12.75" customHeight="1">
      <c r="A81" s="416"/>
      <c r="B81" s="416"/>
      <c r="C81" s="416"/>
      <c r="D81" s="416"/>
      <c r="E81" s="416"/>
      <c r="F81" s="416"/>
      <c r="G81" s="416"/>
      <c r="N81" s="389"/>
      <c r="O81" s="389"/>
      <c r="P81" s="389"/>
      <c r="Q81" s="389"/>
      <c r="R81" s="389"/>
      <c r="S81" s="389"/>
      <c r="T81" s="389"/>
      <c r="U81" s="389"/>
      <c r="V81" s="389"/>
    </row>
    <row r="82" spans="1:22" s="394" customFormat="1" ht="12.75" customHeight="1">
      <c r="A82" s="416"/>
      <c r="B82" s="416"/>
      <c r="C82" s="416"/>
      <c r="D82" s="416"/>
      <c r="E82" s="416"/>
      <c r="F82" s="416"/>
      <c r="G82" s="416"/>
      <c r="N82" s="389"/>
      <c r="O82" s="389"/>
      <c r="P82" s="389"/>
      <c r="Q82" s="389"/>
      <c r="R82" s="389"/>
      <c r="S82" s="389"/>
      <c r="T82" s="389"/>
      <c r="U82" s="389"/>
      <c r="V82" s="389"/>
    </row>
    <row r="83" spans="1:22" s="394" customFormat="1" ht="12.75" customHeight="1">
      <c r="A83" s="416"/>
      <c r="B83" s="416"/>
      <c r="C83" s="416"/>
      <c r="D83" s="416"/>
      <c r="E83" s="416"/>
      <c r="F83" s="416"/>
      <c r="G83" s="416"/>
      <c r="N83" s="389"/>
      <c r="O83" s="389"/>
      <c r="P83" s="389"/>
      <c r="Q83" s="389"/>
      <c r="R83" s="389"/>
      <c r="S83" s="389"/>
      <c r="T83" s="389"/>
      <c r="U83" s="389"/>
      <c r="V83" s="389"/>
    </row>
    <row r="84" spans="1:22" s="394" customFormat="1" ht="12.75" customHeight="1">
      <c r="A84" s="416"/>
      <c r="B84" s="416"/>
      <c r="C84" s="416"/>
      <c r="D84" s="416"/>
      <c r="E84" s="416"/>
      <c r="F84" s="416"/>
      <c r="G84" s="416"/>
      <c r="N84" s="389"/>
      <c r="O84" s="389"/>
      <c r="P84" s="389"/>
      <c r="Q84" s="389"/>
      <c r="R84" s="389"/>
      <c r="S84" s="389"/>
      <c r="T84" s="389"/>
      <c r="U84" s="389"/>
      <c r="V84" s="389"/>
    </row>
    <row r="85" spans="1:22" s="394" customFormat="1" ht="12.75" customHeight="1">
      <c r="A85" s="416"/>
      <c r="B85" s="416"/>
      <c r="C85" s="416"/>
      <c r="D85" s="416"/>
      <c r="E85" s="416"/>
      <c r="F85" s="416"/>
      <c r="G85" s="416"/>
      <c r="N85" s="389"/>
      <c r="O85" s="389"/>
      <c r="P85" s="389"/>
      <c r="Q85" s="389"/>
      <c r="R85" s="389"/>
      <c r="S85" s="389"/>
      <c r="T85" s="389"/>
      <c r="U85" s="389"/>
      <c r="V85" s="389"/>
    </row>
    <row r="86" spans="1:22" s="394" customFormat="1" ht="12.75" customHeight="1">
      <c r="A86" s="416"/>
      <c r="B86" s="416"/>
      <c r="C86" s="416"/>
      <c r="D86" s="416"/>
      <c r="E86" s="416"/>
      <c r="F86" s="416"/>
      <c r="G86" s="416"/>
      <c r="N86" s="389"/>
      <c r="O86" s="389"/>
      <c r="P86" s="389"/>
      <c r="Q86" s="389"/>
      <c r="R86" s="389"/>
      <c r="S86" s="389"/>
      <c r="T86" s="389"/>
      <c r="U86" s="389"/>
      <c r="V86" s="389"/>
    </row>
    <row r="87" spans="1:22" s="394" customFormat="1" ht="12.75" customHeight="1">
      <c r="A87" s="416"/>
      <c r="B87" s="416"/>
      <c r="C87" s="416"/>
      <c r="D87" s="416"/>
      <c r="E87" s="416"/>
      <c r="F87" s="416"/>
      <c r="G87" s="416"/>
      <c r="N87" s="389"/>
      <c r="O87" s="389"/>
      <c r="P87" s="389"/>
      <c r="Q87" s="389"/>
      <c r="R87" s="389"/>
      <c r="S87" s="389"/>
      <c r="T87" s="389"/>
      <c r="U87" s="389"/>
      <c r="V87" s="389"/>
    </row>
    <row r="102" spans="9:9">
      <c r="I102" s="446"/>
    </row>
  </sheetData>
  <mergeCells count="26">
    <mergeCell ref="B68:F68"/>
    <mergeCell ref="A65:F65"/>
    <mergeCell ref="A66:F66"/>
    <mergeCell ref="A67:F67"/>
    <mergeCell ref="C60:F60"/>
    <mergeCell ref="C61:F61"/>
    <mergeCell ref="C62:F62"/>
    <mergeCell ref="C63:F63"/>
    <mergeCell ref="C64:F64"/>
    <mergeCell ref="H3:S3"/>
    <mergeCell ref="H4:J4"/>
    <mergeCell ref="K4:M4"/>
    <mergeCell ref="N4:P4"/>
    <mergeCell ref="Q4:S4"/>
    <mergeCell ref="O5:P5"/>
    <mergeCell ref="Q5:Q6"/>
    <mergeCell ref="R5:S5"/>
    <mergeCell ref="H7:I7"/>
    <mergeCell ref="K7:L7"/>
    <mergeCell ref="N7:O7"/>
    <mergeCell ref="Q7:R7"/>
    <mergeCell ref="H5:H6"/>
    <mergeCell ref="I5:J5"/>
    <mergeCell ref="K5:K6"/>
    <mergeCell ref="L5:M5"/>
    <mergeCell ref="N5:N6"/>
  </mergeCells>
  <pageMargins left="0.25" right="0.25" top="0.75" bottom="0.75" header="0.3" footer="0.3"/>
  <pageSetup paperSize="9" scale="70" orientation="landscape" r:id="rId1"/>
  <headerFooter alignWithMargins="0"/>
  <rowBreaks count="1" manualBreakCount="1">
    <brk id="45"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3"/>
  <sheetViews>
    <sheetView view="pageLayout" zoomScale="75" zoomScaleNormal="90" zoomScalePageLayoutView="75" workbookViewId="0"/>
  </sheetViews>
  <sheetFormatPr baseColWidth="10" defaultColWidth="10.5" defaultRowHeight="13.5"/>
  <cols>
    <col min="1" max="2" width="1.08203125" style="389" customWidth="1"/>
    <col min="3" max="3" width="4.33203125" style="389" customWidth="1"/>
    <col min="4" max="6" width="1.08203125" style="389" customWidth="1"/>
    <col min="7" max="7" width="33.58203125" style="389" customWidth="1"/>
    <col min="8" max="8" width="10.75" style="389" customWidth="1"/>
    <col min="9" max="13" width="10.25" style="389" customWidth="1"/>
    <col min="14" max="14" width="10.08203125" style="389" customWidth="1"/>
    <col min="15" max="15" width="10.25" style="389" customWidth="1"/>
    <col min="16" max="19" width="10.33203125" style="389" customWidth="1"/>
    <col min="20" max="22" width="10.25" style="389" customWidth="1"/>
    <col min="23" max="23" width="4.33203125" style="389" customWidth="1"/>
    <col min="24" max="16384" width="10.5" style="389"/>
  </cols>
  <sheetData>
    <row r="1" spans="1:22" ht="15.5">
      <c r="A1" s="388" t="s">
        <v>366</v>
      </c>
      <c r="B1" s="447"/>
      <c r="F1" s="447"/>
      <c r="G1" s="388"/>
      <c r="H1" s="447"/>
      <c r="I1" s="447"/>
    </row>
    <row r="2" spans="1:22" ht="15.5">
      <c r="A2" s="388"/>
      <c r="B2" s="447"/>
      <c r="F2" s="447"/>
      <c r="G2" s="447"/>
      <c r="H2" s="447"/>
      <c r="I2" s="447"/>
    </row>
    <row r="3" spans="1:22" s="394" customFormat="1" ht="13.15" customHeight="1">
      <c r="A3" s="391"/>
      <c r="B3" s="392"/>
      <c r="C3" s="392"/>
      <c r="D3" s="392"/>
      <c r="E3" s="392"/>
      <c r="F3" s="392"/>
      <c r="G3" s="392"/>
      <c r="H3" s="905" t="s">
        <v>367</v>
      </c>
      <c r="I3" s="911"/>
      <c r="J3" s="911"/>
      <c r="K3" s="911"/>
      <c r="L3" s="911"/>
      <c r="M3" s="911"/>
      <c r="N3" s="911"/>
      <c r="O3" s="911"/>
      <c r="P3" s="911"/>
      <c r="Q3" s="911"/>
      <c r="R3" s="911"/>
      <c r="S3" s="912"/>
      <c r="T3" s="389"/>
      <c r="U3" s="389"/>
      <c r="V3" s="389"/>
    </row>
    <row r="4" spans="1:22" s="394" customFormat="1" ht="13.15" customHeight="1">
      <c r="A4" s="395"/>
      <c r="C4" s="448" t="s">
        <v>295</v>
      </c>
      <c r="G4" s="396"/>
      <c r="H4" s="909" t="s">
        <v>358</v>
      </c>
      <c r="I4" s="913"/>
      <c r="J4" s="910"/>
      <c r="K4" s="909" t="s">
        <v>359</v>
      </c>
      <c r="L4" s="913"/>
      <c r="M4" s="910"/>
      <c r="N4" s="909" t="s">
        <v>360</v>
      </c>
      <c r="O4" s="913"/>
      <c r="P4" s="910"/>
      <c r="Q4" s="909" t="s">
        <v>361</v>
      </c>
      <c r="R4" s="913"/>
      <c r="S4" s="910"/>
      <c r="T4" s="389"/>
      <c r="U4" s="389"/>
      <c r="V4" s="389"/>
    </row>
    <row r="5" spans="1:22" s="394" customFormat="1" ht="13.15" customHeight="1">
      <c r="A5" s="395"/>
      <c r="C5" s="449" t="s">
        <v>296</v>
      </c>
      <c r="G5" s="397"/>
      <c r="H5" s="907" t="s">
        <v>362</v>
      </c>
      <c r="I5" s="905" t="s">
        <v>363</v>
      </c>
      <c r="J5" s="906"/>
      <c r="K5" s="907" t="s">
        <v>362</v>
      </c>
      <c r="L5" s="905" t="s">
        <v>363</v>
      </c>
      <c r="M5" s="906"/>
      <c r="N5" s="907" t="s">
        <v>362</v>
      </c>
      <c r="O5" s="905" t="s">
        <v>363</v>
      </c>
      <c r="P5" s="906"/>
      <c r="Q5" s="907" t="s">
        <v>362</v>
      </c>
      <c r="R5" s="905" t="s">
        <v>363</v>
      </c>
      <c r="S5" s="906"/>
      <c r="T5" s="389"/>
      <c r="U5" s="389"/>
      <c r="V5" s="389"/>
    </row>
    <row r="6" spans="1:22" s="394" customFormat="1">
      <c r="A6" s="400"/>
      <c r="B6" s="401"/>
      <c r="C6" s="394" t="s">
        <v>124</v>
      </c>
      <c r="D6" s="401"/>
      <c r="E6" s="401"/>
      <c r="F6" s="401"/>
      <c r="G6" s="450"/>
      <c r="H6" s="908"/>
      <c r="I6" s="907" t="s">
        <v>23</v>
      </c>
      <c r="J6" s="907" t="s">
        <v>364</v>
      </c>
      <c r="K6" s="908"/>
      <c r="L6" s="907" t="s">
        <v>23</v>
      </c>
      <c r="M6" s="907" t="s">
        <v>364</v>
      </c>
      <c r="N6" s="908"/>
      <c r="O6" s="907" t="s">
        <v>23</v>
      </c>
      <c r="P6" s="907" t="s">
        <v>364</v>
      </c>
      <c r="Q6" s="908"/>
      <c r="R6" s="907" t="s">
        <v>23</v>
      </c>
      <c r="S6" s="907" t="s">
        <v>364</v>
      </c>
      <c r="T6" s="389"/>
      <c r="U6" s="389"/>
      <c r="V6" s="389"/>
    </row>
    <row r="7" spans="1:22" s="394" customFormat="1" ht="1.9" customHeight="1">
      <c r="A7" s="400"/>
      <c r="B7" s="401"/>
      <c r="C7" s="401"/>
      <c r="D7" s="401"/>
      <c r="E7" s="401"/>
      <c r="F7" s="401"/>
      <c r="G7" s="450"/>
      <c r="H7" s="914"/>
      <c r="I7" s="914"/>
      <c r="J7" s="914"/>
      <c r="K7" s="914"/>
      <c r="L7" s="914"/>
      <c r="M7" s="914"/>
      <c r="N7" s="914"/>
      <c r="O7" s="914"/>
      <c r="P7" s="914"/>
      <c r="Q7" s="914"/>
      <c r="R7" s="914"/>
      <c r="S7" s="914"/>
      <c r="T7" s="389"/>
      <c r="U7" s="389"/>
      <c r="V7" s="389"/>
    </row>
    <row r="8" spans="1:22" s="394" customFormat="1">
      <c r="A8" s="395"/>
      <c r="G8" s="397"/>
      <c r="H8" s="909" t="s">
        <v>23</v>
      </c>
      <c r="I8" s="910"/>
      <c r="J8" s="452" t="s">
        <v>6</v>
      </c>
      <c r="K8" s="909" t="s">
        <v>23</v>
      </c>
      <c r="L8" s="910"/>
      <c r="M8" s="452" t="s">
        <v>6</v>
      </c>
      <c r="N8" s="909" t="s">
        <v>23</v>
      </c>
      <c r="O8" s="910"/>
      <c r="P8" s="452" t="s">
        <v>6</v>
      </c>
      <c r="Q8" s="909" t="s">
        <v>23</v>
      </c>
      <c r="R8" s="910"/>
      <c r="S8" s="452" t="s">
        <v>6</v>
      </c>
      <c r="T8" s="389"/>
      <c r="U8" s="389"/>
      <c r="V8" s="389"/>
    </row>
    <row r="9" spans="1:22" s="394" customFormat="1">
      <c r="A9" s="404"/>
      <c r="B9" s="405"/>
      <c r="C9" s="405"/>
      <c r="D9" s="405"/>
      <c r="E9" s="405"/>
      <c r="F9" s="405"/>
      <c r="G9" s="406"/>
      <c r="H9" s="453">
        <v>1</v>
      </c>
      <c r="I9" s="453">
        <v>2</v>
      </c>
      <c r="J9" s="453">
        <v>3</v>
      </c>
      <c r="K9" s="453">
        <v>4</v>
      </c>
      <c r="L9" s="454">
        <v>5</v>
      </c>
      <c r="M9" s="453">
        <v>6</v>
      </c>
      <c r="N9" s="453">
        <v>7</v>
      </c>
      <c r="O9" s="454">
        <v>8</v>
      </c>
      <c r="P9" s="453">
        <v>9</v>
      </c>
      <c r="Q9" s="453">
        <v>10</v>
      </c>
      <c r="R9" s="454">
        <v>11</v>
      </c>
      <c r="S9" s="453">
        <v>12</v>
      </c>
      <c r="T9" s="389"/>
      <c r="U9" s="389"/>
      <c r="V9" s="389"/>
    </row>
    <row r="10" spans="1:22" s="394" customFormat="1" ht="8.5" customHeight="1">
      <c r="A10" s="396"/>
      <c r="B10" s="396"/>
      <c r="C10" s="396"/>
      <c r="D10" s="396"/>
      <c r="E10" s="396"/>
      <c r="F10" s="396"/>
      <c r="G10" s="396"/>
      <c r="H10" s="455"/>
      <c r="I10" s="455"/>
      <c r="J10" s="455"/>
      <c r="K10" s="455"/>
      <c r="L10" s="401"/>
      <c r="M10" s="455"/>
      <c r="N10" s="455"/>
      <c r="O10" s="401"/>
      <c r="P10" s="455"/>
      <c r="Q10" s="455"/>
      <c r="R10" s="401"/>
      <c r="S10" s="455"/>
      <c r="T10" s="389"/>
      <c r="U10" s="389"/>
      <c r="V10" s="389"/>
    </row>
    <row r="11" spans="1:22" s="394" customFormat="1">
      <c r="A11" s="410" t="s">
        <v>126</v>
      </c>
      <c r="B11" s="410"/>
      <c r="C11" s="410"/>
      <c r="D11" s="410"/>
      <c r="E11" s="410"/>
      <c r="F11" s="410"/>
      <c r="G11" s="410"/>
      <c r="H11" s="411"/>
      <c r="I11" s="411"/>
      <c r="J11" s="456"/>
      <c r="K11" s="411"/>
      <c r="L11" s="411"/>
      <c r="M11" s="456"/>
      <c r="N11" s="457"/>
      <c r="O11" s="457"/>
      <c r="P11" s="458"/>
      <c r="Q11" s="457"/>
      <c r="R11" s="457"/>
      <c r="S11" s="458"/>
      <c r="T11" s="389"/>
      <c r="U11" s="389"/>
      <c r="V11" s="389"/>
    </row>
    <row r="12" spans="1:22" s="394" customFormat="1" ht="4" customHeight="1">
      <c r="A12" s="410"/>
      <c r="B12" s="410"/>
      <c r="C12" s="410"/>
      <c r="D12" s="410"/>
      <c r="E12" s="410"/>
      <c r="F12" s="410"/>
      <c r="G12" s="410"/>
      <c r="H12" s="411"/>
      <c r="I12" s="411"/>
      <c r="J12" s="456"/>
      <c r="K12" s="411"/>
      <c r="L12" s="411"/>
      <c r="M12" s="456"/>
      <c r="N12" s="457"/>
      <c r="O12" s="457"/>
      <c r="P12" s="458"/>
      <c r="Q12" s="457"/>
      <c r="R12" s="457"/>
      <c r="S12" s="458"/>
      <c r="T12" s="389"/>
      <c r="U12" s="389"/>
      <c r="V12" s="389"/>
    </row>
    <row r="13" spans="1:22" s="394" customFormat="1" ht="13" customHeight="1">
      <c r="A13" s="410" t="s">
        <v>35</v>
      </c>
      <c r="B13" s="410"/>
      <c r="C13" s="410"/>
      <c r="D13" s="410" t="s">
        <v>99</v>
      </c>
      <c r="E13" s="410"/>
      <c r="F13" s="410"/>
      <c r="G13" s="410"/>
      <c r="H13" s="411">
        <v>1746.94</v>
      </c>
      <c r="I13" s="411">
        <v>1019.96</v>
      </c>
      <c r="J13" s="456">
        <v>58.385519823199999</v>
      </c>
      <c r="K13" s="411">
        <v>257.55</v>
      </c>
      <c r="L13" s="411">
        <v>116.41</v>
      </c>
      <c r="M13" s="456">
        <v>45.198990487300001</v>
      </c>
      <c r="N13" s="411">
        <v>1030.27</v>
      </c>
      <c r="O13" s="411">
        <v>652.32000000000005</v>
      </c>
      <c r="P13" s="456">
        <v>63.3154415833</v>
      </c>
      <c r="Q13" s="411">
        <v>459.12</v>
      </c>
      <c r="R13" s="411">
        <v>251.23</v>
      </c>
      <c r="S13" s="456">
        <v>54.719898937099998</v>
      </c>
      <c r="T13" s="389"/>
      <c r="U13" s="389"/>
      <c r="V13" s="389"/>
    </row>
    <row r="14" spans="1:22" s="394" customFormat="1" ht="13" customHeight="1">
      <c r="A14" s="410" t="s">
        <v>37</v>
      </c>
      <c r="B14" s="410"/>
      <c r="C14" s="410"/>
      <c r="D14" s="410" t="s">
        <v>100</v>
      </c>
      <c r="E14" s="410"/>
      <c r="F14" s="410"/>
      <c r="G14" s="410"/>
      <c r="H14" s="411">
        <v>313.60000000000002</v>
      </c>
      <c r="I14" s="411">
        <v>105.84</v>
      </c>
      <c r="J14" s="456">
        <v>33.75</v>
      </c>
      <c r="K14" s="411">
        <v>115.44</v>
      </c>
      <c r="L14" s="411">
        <v>29.35</v>
      </c>
      <c r="M14" s="456">
        <v>25.424462924499998</v>
      </c>
      <c r="N14" s="411">
        <v>172.92</v>
      </c>
      <c r="O14" s="411">
        <v>55.17</v>
      </c>
      <c r="P14" s="456">
        <v>31.904927133899999</v>
      </c>
      <c r="Q14" s="411">
        <v>25.24</v>
      </c>
      <c r="R14" s="411">
        <v>21.32</v>
      </c>
      <c r="S14" s="456">
        <v>84.469096671900004</v>
      </c>
      <c r="T14" s="389"/>
      <c r="U14" s="389"/>
      <c r="V14" s="389"/>
    </row>
    <row r="15" spans="1:22" s="394" customFormat="1" ht="4" customHeight="1">
      <c r="A15" s="410"/>
      <c r="B15" s="410"/>
      <c r="C15" s="410"/>
      <c r="D15" s="410"/>
      <c r="E15" s="410"/>
      <c r="F15" s="410"/>
      <c r="G15" s="410"/>
      <c r="H15" s="411"/>
      <c r="I15" s="411"/>
      <c r="J15" s="456"/>
      <c r="K15" s="411"/>
      <c r="L15" s="411"/>
      <c r="M15" s="456"/>
      <c r="N15" s="411"/>
      <c r="O15" s="411"/>
      <c r="P15" s="456"/>
      <c r="Q15" s="411"/>
      <c r="R15" s="411"/>
      <c r="S15" s="456"/>
      <c r="T15" s="389"/>
      <c r="U15" s="389"/>
      <c r="V15" s="389"/>
    </row>
    <row r="16" spans="1:22" s="394" customFormat="1" ht="13" customHeight="1">
      <c r="A16" s="410" t="s">
        <v>39</v>
      </c>
      <c r="B16" s="410"/>
      <c r="C16" s="410"/>
      <c r="D16" s="410" t="s">
        <v>40</v>
      </c>
      <c r="E16" s="410"/>
      <c r="F16" s="410"/>
      <c r="G16" s="410"/>
      <c r="H16" s="411">
        <v>384654.06</v>
      </c>
      <c r="I16" s="411">
        <v>66603.28</v>
      </c>
      <c r="J16" s="456">
        <v>17.3151116616</v>
      </c>
      <c r="K16" s="411">
        <v>219665.79</v>
      </c>
      <c r="L16" s="411">
        <v>28562.93</v>
      </c>
      <c r="M16" s="456">
        <v>13.002903183100001</v>
      </c>
      <c r="N16" s="411">
        <v>115407.42</v>
      </c>
      <c r="O16" s="411">
        <v>24376.46</v>
      </c>
      <c r="P16" s="456">
        <v>21.122090763300001</v>
      </c>
      <c r="Q16" s="411">
        <v>49580.85</v>
      </c>
      <c r="R16" s="411">
        <v>13663.88</v>
      </c>
      <c r="S16" s="456">
        <v>27.558785297099998</v>
      </c>
      <c r="T16" s="389"/>
      <c r="U16" s="389"/>
      <c r="V16" s="389"/>
    </row>
    <row r="17" spans="1:22" s="394" customFormat="1" ht="13" customHeight="1">
      <c r="A17" s="410"/>
      <c r="B17" s="410" t="s">
        <v>41</v>
      </c>
      <c r="C17" s="410"/>
      <c r="D17" s="410"/>
      <c r="E17" s="410" t="s">
        <v>127</v>
      </c>
      <c r="F17" s="410"/>
      <c r="G17" s="410"/>
      <c r="H17" s="411">
        <v>2922.54</v>
      </c>
      <c r="I17" s="411">
        <v>1408.53</v>
      </c>
      <c r="J17" s="456">
        <v>48.195405366599999</v>
      </c>
      <c r="K17" s="411">
        <v>1545.89</v>
      </c>
      <c r="L17" s="411">
        <v>793.74</v>
      </c>
      <c r="M17" s="456">
        <v>51.345179799299999</v>
      </c>
      <c r="N17" s="411">
        <v>1147.97</v>
      </c>
      <c r="O17" s="411">
        <v>457.95</v>
      </c>
      <c r="P17" s="456">
        <v>39.892157460599996</v>
      </c>
      <c r="Q17" s="411">
        <v>228.68</v>
      </c>
      <c r="R17" s="411">
        <v>156.84</v>
      </c>
      <c r="S17" s="456">
        <v>68.584922161999998</v>
      </c>
      <c r="T17" s="389"/>
      <c r="U17" s="389"/>
      <c r="V17" s="389"/>
    </row>
    <row r="18" spans="1:22" s="394" customFormat="1" ht="13" customHeight="1">
      <c r="A18" s="410"/>
      <c r="B18" s="410" t="s">
        <v>43</v>
      </c>
      <c r="C18" s="410"/>
      <c r="D18" s="410"/>
      <c r="E18" s="410" t="s">
        <v>128</v>
      </c>
      <c r="F18" s="410"/>
      <c r="G18" s="410"/>
      <c r="H18" s="411">
        <v>1499.57</v>
      </c>
      <c r="I18" s="411">
        <v>872.67</v>
      </c>
      <c r="J18" s="456">
        <v>58.194682475599997</v>
      </c>
      <c r="K18" s="411">
        <v>596.86</v>
      </c>
      <c r="L18" s="411">
        <v>326.68</v>
      </c>
      <c r="M18" s="456">
        <v>54.733103240299997</v>
      </c>
      <c r="N18" s="411">
        <v>728.98</v>
      </c>
      <c r="O18" s="411">
        <v>436.76</v>
      </c>
      <c r="P18" s="456">
        <v>59.913852231900002</v>
      </c>
      <c r="Q18" s="411">
        <v>173.73</v>
      </c>
      <c r="R18" s="411">
        <v>109.23</v>
      </c>
      <c r="S18" s="456">
        <v>62.8734242791</v>
      </c>
      <c r="T18" s="389"/>
      <c r="U18" s="389"/>
      <c r="V18" s="389"/>
    </row>
    <row r="19" spans="1:22" s="394" customFormat="1" ht="13" customHeight="1">
      <c r="A19" s="410"/>
      <c r="B19" s="410" t="s">
        <v>46</v>
      </c>
      <c r="C19" s="410"/>
      <c r="D19" s="410"/>
      <c r="E19" s="410" t="s">
        <v>47</v>
      </c>
      <c r="F19" s="410"/>
      <c r="G19" s="410"/>
      <c r="H19" s="411">
        <v>2454.46</v>
      </c>
      <c r="I19" s="411">
        <v>576.99</v>
      </c>
      <c r="J19" s="456">
        <v>23.507818420300001</v>
      </c>
      <c r="K19" s="411">
        <v>1153.3</v>
      </c>
      <c r="L19" s="411">
        <v>149.56</v>
      </c>
      <c r="M19" s="456">
        <v>12.9680048556</v>
      </c>
      <c r="N19" s="411">
        <v>1182.3599999999999</v>
      </c>
      <c r="O19" s="411">
        <v>335.14</v>
      </c>
      <c r="P19" s="456">
        <v>28.3450049054</v>
      </c>
      <c r="Q19" s="411">
        <v>118.8</v>
      </c>
      <c r="R19" s="411">
        <v>92.29</v>
      </c>
      <c r="S19" s="456">
        <v>77.685185185199998</v>
      </c>
      <c r="T19" s="389"/>
      <c r="U19" s="389"/>
      <c r="V19" s="389"/>
    </row>
    <row r="20" spans="1:22" s="394" customFormat="1" ht="13" customHeight="1">
      <c r="A20" s="410"/>
      <c r="B20" s="410" t="s">
        <v>48</v>
      </c>
      <c r="C20" s="410"/>
      <c r="D20" s="410"/>
      <c r="E20" s="410" t="s">
        <v>49</v>
      </c>
      <c r="F20" s="410"/>
      <c r="G20" s="410"/>
      <c r="H20" s="411">
        <v>500.51</v>
      </c>
      <c r="I20" s="411">
        <v>180.74</v>
      </c>
      <c r="J20" s="456">
        <v>36.1111666101</v>
      </c>
      <c r="K20" s="411">
        <v>233.11</v>
      </c>
      <c r="L20" s="411">
        <v>77.05</v>
      </c>
      <c r="M20" s="456">
        <v>33.053065076599999</v>
      </c>
      <c r="N20" s="411">
        <v>243.69</v>
      </c>
      <c r="O20" s="411">
        <v>81.98</v>
      </c>
      <c r="P20" s="456">
        <v>33.641101399299998</v>
      </c>
      <c r="Q20" s="411">
        <v>23.71</v>
      </c>
      <c r="R20" s="411">
        <v>21.71</v>
      </c>
      <c r="S20" s="456">
        <v>91.564740615800005</v>
      </c>
      <c r="T20" s="389"/>
      <c r="U20" s="389"/>
      <c r="V20" s="389"/>
    </row>
    <row r="21" spans="1:22" s="394" customFormat="1" ht="13" customHeight="1">
      <c r="A21" s="410"/>
      <c r="B21" s="410" t="s">
        <v>50</v>
      </c>
      <c r="C21" s="410"/>
      <c r="D21" s="410"/>
      <c r="E21" s="410" t="s">
        <v>51</v>
      </c>
      <c r="F21" s="410"/>
      <c r="G21" s="410"/>
      <c r="H21" s="411">
        <v>24480.59</v>
      </c>
      <c r="I21" s="411">
        <v>9213.1299999999992</v>
      </c>
      <c r="J21" s="456">
        <v>37.634427928400001</v>
      </c>
      <c r="K21" s="411">
        <v>9806.68</v>
      </c>
      <c r="L21" s="411">
        <v>2700.96</v>
      </c>
      <c r="M21" s="456">
        <v>27.542042770799998</v>
      </c>
      <c r="N21" s="411">
        <v>9127.06</v>
      </c>
      <c r="O21" s="411">
        <v>3920.35</v>
      </c>
      <c r="P21" s="456">
        <v>42.9530429295</v>
      </c>
      <c r="Q21" s="411">
        <v>5546.85</v>
      </c>
      <c r="R21" s="411">
        <v>2591.8200000000002</v>
      </c>
      <c r="S21" s="456">
        <v>46.725979610000003</v>
      </c>
      <c r="T21" s="389"/>
      <c r="U21" s="389"/>
      <c r="V21" s="389"/>
    </row>
    <row r="22" spans="1:22" s="394" customFormat="1" ht="13" customHeight="1">
      <c r="A22" s="410"/>
      <c r="B22" s="410" t="s">
        <v>52</v>
      </c>
      <c r="C22" s="410"/>
      <c r="D22" s="410"/>
      <c r="E22" s="410" t="s">
        <v>53</v>
      </c>
      <c r="F22" s="410"/>
      <c r="G22" s="410"/>
      <c r="H22" s="411">
        <v>22060.66</v>
      </c>
      <c r="I22" s="411">
        <v>11463.2</v>
      </c>
      <c r="J22" s="456">
        <v>51.962180641899998</v>
      </c>
      <c r="K22" s="411">
        <v>9868.18</v>
      </c>
      <c r="L22" s="411">
        <v>4553.3500000000004</v>
      </c>
      <c r="M22" s="456">
        <v>46.141740422200002</v>
      </c>
      <c r="N22" s="411">
        <v>8406.5</v>
      </c>
      <c r="O22" s="411">
        <v>4702.3</v>
      </c>
      <c r="P22" s="456">
        <v>55.9364777256</v>
      </c>
      <c r="Q22" s="411">
        <v>3785.98</v>
      </c>
      <c r="R22" s="411">
        <v>2207.5500000000002</v>
      </c>
      <c r="S22" s="456">
        <v>58.308548909400002</v>
      </c>
      <c r="T22" s="389"/>
      <c r="U22" s="389"/>
      <c r="V22" s="389"/>
    </row>
    <row r="23" spans="1:22" s="394" customFormat="1" ht="13" customHeight="1">
      <c r="A23" s="410"/>
      <c r="B23" s="410" t="s">
        <v>54</v>
      </c>
      <c r="C23" s="410"/>
      <c r="D23" s="410"/>
      <c r="E23" s="410" t="s">
        <v>55</v>
      </c>
      <c r="F23" s="410"/>
      <c r="G23" s="410"/>
      <c r="H23" s="411">
        <v>10549.36</v>
      </c>
      <c r="I23" s="411">
        <v>2218.79</v>
      </c>
      <c r="J23" s="456">
        <v>21.032460737000001</v>
      </c>
      <c r="K23" s="411">
        <v>4574.5600000000004</v>
      </c>
      <c r="L23" s="411">
        <v>813.32</v>
      </c>
      <c r="M23" s="456">
        <v>17.779196250599998</v>
      </c>
      <c r="N23" s="411">
        <v>4490.37</v>
      </c>
      <c r="O23" s="411">
        <v>952.02</v>
      </c>
      <c r="P23" s="456">
        <v>21.2013709338</v>
      </c>
      <c r="Q23" s="411">
        <v>1484.43</v>
      </c>
      <c r="R23" s="411">
        <v>453.45</v>
      </c>
      <c r="S23" s="456">
        <v>30.5470786767</v>
      </c>
      <c r="T23" s="389"/>
      <c r="U23" s="389"/>
      <c r="V23" s="389"/>
    </row>
    <row r="24" spans="1:22" s="394" customFormat="1" ht="13" customHeight="1">
      <c r="A24" s="410"/>
      <c r="B24" s="410" t="s">
        <v>56</v>
      </c>
      <c r="C24" s="410"/>
      <c r="D24" s="410"/>
      <c r="E24" s="410" t="s">
        <v>129</v>
      </c>
      <c r="F24" s="410"/>
      <c r="G24" s="410"/>
      <c r="H24" s="411">
        <v>3408.47</v>
      </c>
      <c r="I24" s="411">
        <v>801.92</v>
      </c>
      <c r="J24" s="456">
        <v>23.5272717671</v>
      </c>
      <c r="K24" s="411">
        <v>1614.3</v>
      </c>
      <c r="L24" s="411">
        <v>337.17</v>
      </c>
      <c r="M24" s="456">
        <v>20.886452332299999</v>
      </c>
      <c r="N24" s="411">
        <v>1401.47</v>
      </c>
      <c r="O24" s="411">
        <v>341.97</v>
      </c>
      <c r="P24" s="456">
        <v>24.400807723300002</v>
      </c>
      <c r="Q24" s="411">
        <v>392.7</v>
      </c>
      <c r="R24" s="411">
        <v>122.78</v>
      </c>
      <c r="S24" s="456">
        <v>31.265597148000001</v>
      </c>
      <c r="T24" s="389"/>
      <c r="U24" s="389"/>
      <c r="V24" s="389"/>
    </row>
    <row r="25" spans="1:22" s="394" customFormat="1" ht="13" customHeight="1">
      <c r="A25" s="410"/>
      <c r="B25" s="410" t="s">
        <v>58</v>
      </c>
      <c r="C25" s="410"/>
      <c r="D25" s="410"/>
      <c r="E25" s="410" t="s">
        <v>59</v>
      </c>
      <c r="F25" s="410"/>
      <c r="G25" s="410"/>
      <c r="H25" s="411">
        <v>5615.48</v>
      </c>
      <c r="I25" s="411">
        <v>1142.5999999999999</v>
      </c>
      <c r="J25" s="456">
        <v>20.3473256071</v>
      </c>
      <c r="K25" s="411">
        <v>2260.27</v>
      </c>
      <c r="L25" s="411">
        <v>369.67</v>
      </c>
      <c r="M25" s="456">
        <v>16.355125715100002</v>
      </c>
      <c r="N25" s="411">
        <v>2592.06</v>
      </c>
      <c r="O25" s="411">
        <v>500.86</v>
      </c>
      <c r="P25" s="456">
        <v>19.322855180800001</v>
      </c>
      <c r="Q25" s="411">
        <v>763.15</v>
      </c>
      <c r="R25" s="411">
        <v>272.07</v>
      </c>
      <c r="S25" s="456">
        <v>35.6509205268</v>
      </c>
      <c r="T25" s="389"/>
      <c r="U25" s="389"/>
      <c r="V25" s="389"/>
    </row>
    <row r="26" spans="1:22" s="394" customFormat="1" ht="13" customHeight="1">
      <c r="A26" s="410"/>
      <c r="B26" s="410" t="s">
        <v>60</v>
      </c>
      <c r="C26" s="410"/>
      <c r="D26" s="410"/>
      <c r="E26" s="410" t="s">
        <v>61</v>
      </c>
      <c r="F26" s="410"/>
      <c r="G26" s="410"/>
      <c r="H26" s="411">
        <v>10259.129999999999</v>
      </c>
      <c r="I26" s="411">
        <v>1811.04</v>
      </c>
      <c r="J26" s="456">
        <v>17.6529588766</v>
      </c>
      <c r="K26" s="411">
        <v>3896.33</v>
      </c>
      <c r="L26" s="411">
        <v>549.64</v>
      </c>
      <c r="M26" s="456">
        <v>14.106608013200001</v>
      </c>
      <c r="N26" s="411">
        <v>5250.41</v>
      </c>
      <c r="O26" s="411">
        <v>902.6</v>
      </c>
      <c r="P26" s="456">
        <v>17.191038414099999</v>
      </c>
      <c r="Q26" s="411">
        <v>1112.3900000000001</v>
      </c>
      <c r="R26" s="411">
        <v>358.8</v>
      </c>
      <c r="S26" s="456">
        <v>32.254874639299999</v>
      </c>
      <c r="T26" s="389"/>
      <c r="U26" s="389"/>
      <c r="V26" s="389"/>
    </row>
    <row r="27" spans="1:22" s="394" customFormat="1" ht="13" customHeight="1">
      <c r="A27" s="410"/>
      <c r="B27" s="410" t="s">
        <v>62</v>
      </c>
      <c r="C27" s="410"/>
      <c r="D27" s="410"/>
      <c r="E27" s="410" t="s">
        <v>63</v>
      </c>
      <c r="F27" s="410"/>
      <c r="G27" s="410"/>
      <c r="H27" s="411">
        <v>60165.02</v>
      </c>
      <c r="I27" s="411">
        <v>6834.54</v>
      </c>
      <c r="J27" s="456">
        <v>11.359657156300001</v>
      </c>
      <c r="K27" s="411">
        <v>40045.71</v>
      </c>
      <c r="L27" s="411">
        <v>3823.97</v>
      </c>
      <c r="M27" s="456">
        <v>9.5490128654999999</v>
      </c>
      <c r="N27" s="411">
        <v>15733.58</v>
      </c>
      <c r="O27" s="411">
        <v>2025.36</v>
      </c>
      <c r="P27" s="456">
        <v>12.872849027399999</v>
      </c>
      <c r="Q27" s="411">
        <v>4385.7299999999996</v>
      </c>
      <c r="R27" s="411">
        <v>985.21</v>
      </c>
      <c r="S27" s="456">
        <v>22.4639911714</v>
      </c>
      <c r="T27" s="389"/>
      <c r="U27" s="389"/>
      <c r="V27" s="389"/>
    </row>
    <row r="28" spans="1:22" s="394" customFormat="1" ht="13" customHeight="1">
      <c r="A28" s="410"/>
      <c r="B28" s="410" t="s">
        <v>64</v>
      </c>
      <c r="C28" s="410"/>
      <c r="D28" s="410"/>
      <c r="E28" s="410" t="s">
        <v>65</v>
      </c>
      <c r="F28" s="410"/>
      <c r="G28" s="410"/>
      <c r="H28" s="411">
        <v>26321.75</v>
      </c>
      <c r="I28" s="411">
        <v>3603.4</v>
      </c>
      <c r="J28" s="456">
        <v>13.6898192559</v>
      </c>
      <c r="K28" s="411">
        <v>15527</v>
      </c>
      <c r="L28" s="411">
        <v>1386.64</v>
      </c>
      <c r="M28" s="456">
        <v>8.9305081470999994</v>
      </c>
      <c r="N28" s="411">
        <v>8306.82</v>
      </c>
      <c r="O28" s="411">
        <v>1251.32</v>
      </c>
      <c r="P28" s="456">
        <v>15.063766880699999</v>
      </c>
      <c r="Q28" s="411">
        <v>2487.9299999999998</v>
      </c>
      <c r="R28" s="411">
        <v>965.44</v>
      </c>
      <c r="S28" s="456">
        <v>38.804950300000002</v>
      </c>
      <c r="T28" s="389"/>
      <c r="U28" s="389"/>
      <c r="V28" s="389"/>
    </row>
    <row r="29" spans="1:22" s="394" customFormat="1" ht="13" customHeight="1">
      <c r="A29" s="410"/>
      <c r="B29" s="410" t="s">
        <v>66</v>
      </c>
      <c r="C29" s="410"/>
      <c r="D29" s="410"/>
      <c r="E29" s="410" t="s">
        <v>67</v>
      </c>
      <c r="F29" s="410"/>
      <c r="G29" s="410"/>
      <c r="H29" s="411">
        <v>55853.08</v>
      </c>
      <c r="I29" s="411">
        <v>7161.24</v>
      </c>
      <c r="J29" s="456">
        <v>12.8215668679</v>
      </c>
      <c r="K29" s="411">
        <v>28766.42</v>
      </c>
      <c r="L29" s="411">
        <v>2527.96</v>
      </c>
      <c r="M29" s="456">
        <v>8.7878853191000008</v>
      </c>
      <c r="N29" s="411">
        <v>22278.31</v>
      </c>
      <c r="O29" s="411">
        <v>3250.48</v>
      </c>
      <c r="P29" s="456">
        <v>14.5903347247</v>
      </c>
      <c r="Q29" s="411">
        <v>4808.3500000000004</v>
      </c>
      <c r="R29" s="411">
        <v>1382.8</v>
      </c>
      <c r="S29" s="456">
        <v>28.7583058638</v>
      </c>
      <c r="T29" s="389"/>
      <c r="U29" s="389"/>
      <c r="V29" s="389"/>
    </row>
    <row r="30" spans="1:22" s="394" customFormat="1" ht="13" customHeight="1">
      <c r="A30" s="410"/>
      <c r="B30" s="410" t="s">
        <v>68</v>
      </c>
      <c r="C30" s="410"/>
      <c r="D30" s="410"/>
      <c r="E30" s="410" t="s">
        <v>69</v>
      </c>
      <c r="F30" s="410"/>
      <c r="G30" s="410"/>
      <c r="H30" s="411">
        <v>133830.04</v>
      </c>
      <c r="I30" s="411">
        <v>15177.6</v>
      </c>
      <c r="J30" s="456">
        <v>11.3409515532</v>
      </c>
      <c r="K30" s="411">
        <v>86958</v>
      </c>
      <c r="L30" s="411">
        <v>8280.84</v>
      </c>
      <c r="M30" s="456">
        <v>9.5228041122999993</v>
      </c>
      <c r="N30" s="411">
        <v>25214.93</v>
      </c>
      <c r="O30" s="411">
        <v>3629.58</v>
      </c>
      <c r="P30" s="456">
        <v>14.394567028299999</v>
      </c>
      <c r="Q30" s="411">
        <v>21657.11</v>
      </c>
      <c r="R30" s="411">
        <v>3267.16</v>
      </c>
      <c r="S30" s="456">
        <v>15.085854022099999</v>
      </c>
      <c r="T30" s="389"/>
      <c r="U30" s="389"/>
      <c r="V30" s="389"/>
    </row>
    <row r="31" spans="1:22" s="394" customFormat="1" ht="13" customHeight="1">
      <c r="A31" s="410"/>
      <c r="B31" s="410" t="s">
        <v>70</v>
      </c>
      <c r="C31" s="410"/>
      <c r="D31" s="410"/>
      <c r="E31" s="410" t="s">
        <v>71</v>
      </c>
      <c r="F31" s="410"/>
      <c r="G31" s="410"/>
      <c r="H31" s="411">
        <v>15146.99</v>
      </c>
      <c r="I31" s="411">
        <v>1997.36</v>
      </c>
      <c r="J31" s="456">
        <v>13.186514284399999</v>
      </c>
      <c r="K31" s="411">
        <v>7802.15</v>
      </c>
      <c r="L31" s="411">
        <v>946.94</v>
      </c>
      <c r="M31" s="456">
        <v>12.1369109797</v>
      </c>
      <c r="N31" s="411">
        <v>5851.8</v>
      </c>
      <c r="O31" s="411">
        <v>790.91</v>
      </c>
      <c r="P31" s="456">
        <v>13.515670392000001</v>
      </c>
      <c r="Q31" s="411">
        <v>1493.04</v>
      </c>
      <c r="R31" s="411">
        <v>259.51</v>
      </c>
      <c r="S31" s="456">
        <v>17.3813159728</v>
      </c>
      <c r="T31" s="389"/>
      <c r="U31" s="389"/>
      <c r="V31" s="389"/>
    </row>
    <row r="32" spans="1:22" s="394" customFormat="1" ht="13" customHeight="1">
      <c r="A32" s="410"/>
      <c r="B32" s="410"/>
      <c r="C32" s="410" t="s">
        <v>72</v>
      </c>
      <c r="D32" s="410"/>
      <c r="E32" s="410"/>
      <c r="F32" s="410" t="s">
        <v>73</v>
      </c>
      <c r="G32" s="410"/>
      <c r="H32" s="411">
        <v>10781.63</v>
      </c>
      <c r="I32" s="411">
        <v>1392.34</v>
      </c>
      <c r="J32" s="456">
        <v>12.9140027992</v>
      </c>
      <c r="K32" s="411">
        <v>6731.73</v>
      </c>
      <c r="L32" s="411">
        <v>838.67</v>
      </c>
      <c r="M32" s="456">
        <v>12.4584616436</v>
      </c>
      <c r="N32" s="411">
        <v>2798.42</v>
      </c>
      <c r="O32" s="411">
        <v>327.58999999999997</v>
      </c>
      <c r="P32" s="456">
        <v>11.706248526</v>
      </c>
      <c r="Q32" s="411">
        <v>1251.48</v>
      </c>
      <c r="R32" s="411">
        <v>226.08</v>
      </c>
      <c r="S32" s="456">
        <v>18.065011026899999</v>
      </c>
      <c r="T32" s="389"/>
      <c r="U32" s="389"/>
      <c r="V32" s="389"/>
    </row>
    <row r="33" spans="1:22" s="394" customFormat="1" ht="13" customHeight="1">
      <c r="A33" s="410"/>
      <c r="B33" s="410" t="s">
        <v>74</v>
      </c>
      <c r="C33" s="410"/>
      <c r="D33" s="410"/>
      <c r="E33" s="410" t="s">
        <v>130</v>
      </c>
      <c r="F33" s="410"/>
      <c r="G33" s="410"/>
      <c r="H33" s="411">
        <v>9586.41</v>
      </c>
      <c r="I33" s="411">
        <v>2139.5300000000002</v>
      </c>
      <c r="J33" s="456">
        <v>22.318365269200001</v>
      </c>
      <c r="K33" s="411">
        <v>5017.03</v>
      </c>
      <c r="L33" s="411">
        <v>925.44</v>
      </c>
      <c r="M33" s="456">
        <v>18.445973015900002</v>
      </c>
      <c r="N33" s="411">
        <v>3451.11</v>
      </c>
      <c r="O33" s="411">
        <v>796.88</v>
      </c>
      <c r="P33" s="456">
        <v>23.0905418836</v>
      </c>
      <c r="Q33" s="411">
        <v>1118.27</v>
      </c>
      <c r="R33" s="411">
        <v>417.22</v>
      </c>
      <c r="S33" s="456">
        <v>37.3094154363</v>
      </c>
      <c r="T33" s="389"/>
      <c r="U33" s="389"/>
      <c r="V33" s="389"/>
    </row>
    <row r="34" spans="1:22" s="394" customFormat="1" ht="4" customHeight="1">
      <c r="A34" s="410"/>
      <c r="B34" s="410"/>
      <c r="C34" s="410"/>
      <c r="D34" s="410"/>
      <c r="E34" s="410"/>
      <c r="F34" s="410"/>
      <c r="G34" s="410"/>
      <c r="H34" s="411"/>
      <c r="I34" s="411"/>
      <c r="J34" s="456"/>
      <c r="K34" s="411"/>
      <c r="L34" s="411"/>
      <c r="M34" s="456"/>
      <c r="N34" s="411"/>
      <c r="O34" s="411"/>
      <c r="P34" s="456"/>
      <c r="Q34" s="411"/>
      <c r="R34" s="411"/>
      <c r="S34" s="456"/>
      <c r="T34" s="389"/>
      <c r="U34" s="389"/>
      <c r="V34" s="389"/>
    </row>
    <row r="35" spans="1:22" s="394" customFormat="1" ht="13" customHeight="1">
      <c r="A35" s="410" t="s">
        <v>76</v>
      </c>
      <c r="B35" s="410"/>
      <c r="C35" s="410"/>
      <c r="D35" s="410" t="s">
        <v>131</v>
      </c>
      <c r="E35" s="410"/>
      <c r="F35" s="410"/>
      <c r="G35" s="410"/>
      <c r="H35" s="411">
        <v>1460.46</v>
      </c>
      <c r="I35" s="411">
        <v>392.29</v>
      </c>
      <c r="J35" s="456">
        <v>26.860715117200002</v>
      </c>
      <c r="K35" s="411">
        <v>877.11</v>
      </c>
      <c r="L35" s="411">
        <v>225.03</v>
      </c>
      <c r="M35" s="456">
        <v>25.6558470431</v>
      </c>
      <c r="N35" s="411">
        <v>347.3</v>
      </c>
      <c r="O35" s="411">
        <v>88.55</v>
      </c>
      <c r="P35" s="456">
        <v>25.496688741700002</v>
      </c>
      <c r="Q35" s="411">
        <v>236.05</v>
      </c>
      <c r="R35" s="411">
        <v>78.709999999999994</v>
      </c>
      <c r="S35" s="456">
        <v>33.344630374899999</v>
      </c>
      <c r="T35" s="389"/>
      <c r="U35" s="389"/>
      <c r="V35" s="389"/>
    </row>
    <row r="36" spans="1:22" s="394" customFormat="1" ht="13" customHeight="1">
      <c r="A36" s="410" t="s">
        <v>78</v>
      </c>
      <c r="B36" s="410"/>
      <c r="C36" s="410"/>
      <c r="D36" s="410" t="s">
        <v>79</v>
      </c>
      <c r="E36" s="410"/>
      <c r="F36" s="410"/>
      <c r="G36" s="410"/>
      <c r="H36" s="411">
        <v>1803.41</v>
      </c>
      <c r="I36" s="411">
        <v>442.99</v>
      </c>
      <c r="J36" s="456">
        <v>24.564020383599999</v>
      </c>
      <c r="K36" s="411">
        <v>1068.3499999999999</v>
      </c>
      <c r="L36" s="411">
        <v>220.17</v>
      </c>
      <c r="M36" s="456">
        <v>20.6084148453</v>
      </c>
      <c r="N36" s="411">
        <v>650.67999999999995</v>
      </c>
      <c r="O36" s="411">
        <v>185.05</v>
      </c>
      <c r="P36" s="456">
        <v>28.439478699199999</v>
      </c>
      <c r="Q36" s="411">
        <v>84.38</v>
      </c>
      <c r="R36" s="411">
        <v>37.770000000000003</v>
      </c>
      <c r="S36" s="456">
        <v>44.761791893800002</v>
      </c>
      <c r="T36" s="389"/>
      <c r="U36" s="389"/>
      <c r="V36" s="389"/>
    </row>
    <row r="37" spans="1:22" s="394" customFormat="1" ht="13" customHeight="1">
      <c r="A37" s="410" t="s">
        <v>80</v>
      </c>
      <c r="B37" s="410"/>
      <c r="C37" s="410"/>
      <c r="D37" s="410" t="s">
        <v>81</v>
      </c>
      <c r="E37" s="410"/>
      <c r="F37" s="410"/>
      <c r="G37" s="410"/>
      <c r="H37" s="411">
        <v>30982.13</v>
      </c>
      <c r="I37" s="411">
        <v>6350.14</v>
      </c>
      <c r="J37" s="456">
        <v>20.496137612199998</v>
      </c>
      <c r="K37" s="411">
        <v>15813.23</v>
      </c>
      <c r="L37" s="411">
        <v>2104.02</v>
      </c>
      <c r="M37" s="456">
        <v>13.305441076899999</v>
      </c>
      <c r="N37" s="411">
        <v>13442.81</v>
      </c>
      <c r="O37" s="411">
        <v>3572.9</v>
      </c>
      <c r="P37" s="456">
        <v>26.578520413500001</v>
      </c>
      <c r="Q37" s="411">
        <v>1726.09</v>
      </c>
      <c r="R37" s="411">
        <v>673.22</v>
      </c>
      <c r="S37" s="456">
        <v>39.0026012549</v>
      </c>
      <c r="T37" s="389"/>
      <c r="U37" s="389"/>
      <c r="V37" s="389"/>
    </row>
    <row r="38" spans="1:22" s="394" customFormat="1" ht="13" customHeight="1">
      <c r="A38" s="410"/>
      <c r="B38" s="410" t="s">
        <v>132</v>
      </c>
      <c r="C38" s="410"/>
      <c r="D38" s="410"/>
      <c r="E38" s="410" t="s">
        <v>133</v>
      </c>
      <c r="F38" s="410"/>
      <c r="G38" s="410"/>
      <c r="H38" s="411">
        <v>21322.91</v>
      </c>
      <c r="I38" s="411">
        <v>4057</v>
      </c>
      <c r="J38" s="456">
        <v>19.026483721000002</v>
      </c>
      <c r="K38" s="411">
        <v>11225.46</v>
      </c>
      <c r="L38" s="411">
        <v>1515.61</v>
      </c>
      <c r="M38" s="456">
        <v>13.5015402487</v>
      </c>
      <c r="N38" s="411">
        <v>8756.4599999999991</v>
      </c>
      <c r="O38" s="411">
        <v>2017.96</v>
      </c>
      <c r="P38" s="456">
        <v>23.045385920800001</v>
      </c>
      <c r="Q38" s="411">
        <v>1340.99</v>
      </c>
      <c r="R38" s="411">
        <v>523.42999999999995</v>
      </c>
      <c r="S38" s="456">
        <v>39.033102409400001</v>
      </c>
      <c r="T38" s="389"/>
      <c r="U38" s="389"/>
      <c r="V38" s="389"/>
    </row>
    <row r="39" spans="1:22" s="394" customFormat="1" ht="13" customHeight="1">
      <c r="A39" s="410" t="s">
        <v>82</v>
      </c>
      <c r="B39" s="410"/>
      <c r="C39" s="410"/>
      <c r="D39" s="410" t="s">
        <v>83</v>
      </c>
      <c r="E39" s="410"/>
      <c r="F39" s="410"/>
      <c r="G39" s="410"/>
      <c r="H39" s="411">
        <v>1673.9</v>
      </c>
      <c r="I39" s="411">
        <v>323.42</v>
      </c>
      <c r="J39" s="456">
        <v>19.321345361100001</v>
      </c>
      <c r="K39" s="411">
        <v>897.54</v>
      </c>
      <c r="L39" s="411">
        <v>134.91</v>
      </c>
      <c r="M39" s="456">
        <v>15.0310849656</v>
      </c>
      <c r="N39" s="411">
        <v>326.58999999999997</v>
      </c>
      <c r="O39" s="411">
        <v>70.040000000000006</v>
      </c>
      <c r="P39" s="456">
        <v>21.445849536099999</v>
      </c>
      <c r="Q39" s="411">
        <v>449.77</v>
      </c>
      <c r="R39" s="411">
        <v>118.47</v>
      </c>
      <c r="S39" s="456">
        <v>26.3401293995</v>
      </c>
      <c r="T39" s="389"/>
      <c r="U39" s="389"/>
      <c r="V39" s="389"/>
    </row>
    <row r="40" spans="1:22" s="394" customFormat="1" ht="13" customHeight="1">
      <c r="A40" s="410" t="s">
        <v>84</v>
      </c>
      <c r="B40" s="410"/>
      <c r="C40" s="410"/>
      <c r="D40" s="410" t="s">
        <v>85</v>
      </c>
      <c r="E40" s="410"/>
      <c r="F40" s="410"/>
      <c r="G40" s="410"/>
      <c r="H40" s="411">
        <v>61920.99</v>
      </c>
      <c r="I40" s="411">
        <v>17026.66</v>
      </c>
      <c r="J40" s="456">
        <v>27.497396278699998</v>
      </c>
      <c r="K40" s="411">
        <v>37233.230000000003</v>
      </c>
      <c r="L40" s="411">
        <v>9019.89</v>
      </c>
      <c r="M40" s="456">
        <v>24.2253760955</v>
      </c>
      <c r="N40" s="411">
        <v>20417.080000000002</v>
      </c>
      <c r="O40" s="411">
        <v>6044.87</v>
      </c>
      <c r="P40" s="456">
        <v>29.6069271414</v>
      </c>
      <c r="Q40" s="411">
        <v>4270.68</v>
      </c>
      <c r="R40" s="411">
        <v>1961.9</v>
      </c>
      <c r="S40" s="456">
        <v>45.9388200474</v>
      </c>
      <c r="T40" s="389"/>
      <c r="U40" s="389"/>
      <c r="V40" s="389"/>
    </row>
    <row r="41" spans="1:22" s="394" customFormat="1" ht="13" customHeight="1">
      <c r="A41" s="410"/>
      <c r="B41" s="410" t="s">
        <v>86</v>
      </c>
      <c r="C41" s="410"/>
      <c r="D41" s="410"/>
      <c r="E41" s="410" t="s">
        <v>87</v>
      </c>
      <c r="F41" s="410"/>
      <c r="G41" s="410"/>
      <c r="H41" s="411">
        <v>27752.52</v>
      </c>
      <c r="I41" s="411">
        <v>5857.02</v>
      </c>
      <c r="J41" s="456">
        <v>21.104461865099999</v>
      </c>
      <c r="K41" s="411">
        <v>14097.91</v>
      </c>
      <c r="L41" s="411">
        <v>2647.72</v>
      </c>
      <c r="M41" s="456">
        <v>18.780939869800001</v>
      </c>
      <c r="N41" s="411">
        <v>12864.25</v>
      </c>
      <c r="O41" s="411">
        <v>2886.15</v>
      </c>
      <c r="P41" s="456">
        <v>22.435431525399999</v>
      </c>
      <c r="Q41" s="411">
        <v>790.36</v>
      </c>
      <c r="R41" s="411">
        <v>323.14999999999998</v>
      </c>
      <c r="S41" s="456">
        <v>40.8864314996</v>
      </c>
      <c r="T41" s="389"/>
      <c r="U41" s="389"/>
      <c r="V41" s="389"/>
    </row>
    <row r="42" spans="1:22" s="394" customFormat="1" ht="13" customHeight="1">
      <c r="A42" s="410"/>
      <c r="B42" s="410" t="s">
        <v>88</v>
      </c>
      <c r="C42" s="410"/>
      <c r="D42" s="410"/>
      <c r="E42" s="410" t="s">
        <v>89</v>
      </c>
      <c r="F42" s="410"/>
      <c r="G42" s="410"/>
      <c r="H42" s="411">
        <v>30764.55</v>
      </c>
      <c r="I42" s="411">
        <v>10300.36</v>
      </c>
      <c r="J42" s="456">
        <v>33.481263337199998</v>
      </c>
      <c r="K42" s="411">
        <v>21604.2</v>
      </c>
      <c r="L42" s="411">
        <v>5974.66</v>
      </c>
      <c r="M42" s="456">
        <v>27.655085585199998</v>
      </c>
      <c r="N42" s="411">
        <v>5929.84</v>
      </c>
      <c r="O42" s="411">
        <v>2816.95</v>
      </c>
      <c r="P42" s="456">
        <v>47.504654425799998</v>
      </c>
      <c r="Q42" s="411">
        <v>3230.51</v>
      </c>
      <c r="R42" s="411">
        <v>1508.75</v>
      </c>
      <c r="S42" s="456">
        <v>46.703152133899998</v>
      </c>
      <c r="T42" s="389"/>
      <c r="U42" s="389"/>
      <c r="V42" s="389"/>
    </row>
    <row r="43" spans="1:22" s="394" customFormat="1" ht="13" customHeight="1">
      <c r="A43" s="410"/>
      <c r="B43" s="410"/>
      <c r="C43" s="410" t="s">
        <v>90</v>
      </c>
      <c r="D43" s="410"/>
      <c r="E43" s="410"/>
      <c r="F43" s="410" t="s">
        <v>91</v>
      </c>
      <c r="G43" s="410"/>
      <c r="H43" s="411">
        <v>4181.3100000000004</v>
      </c>
      <c r="I43" s="411">
        <v>1385.31</v>
      </c>
      <c r="J43" s="456">
        <v>33.131004398100004</v>
      </c>
      <c r="K43" s="411">
        <v>2814.25</v>
      </c>
      <c r="L43" s="411">
        <v>759.41</v>
      </c>
      <c r="M43" s="456">
        <v>26.984454117399999</v>
      </c>
      <c r="N43" s="411">
        <v>895.65</v>
      </c>
      <c r="O43" s="411">
        <v>391.8</v>
      </c>
      <c r="P43" s="456">
        <v>43.744766370800001</v>
      </c>
      <c r="Q43" s="411">
        <v>471.41</v>
      </c>
      <c r="R43" s="411">
        <v>234.1</v>
      </c>
      <c r="S43" s="456">
        <v>49.659532042199999</v>
      </c>
      <c r="T43" s="389"/>
      <c r="U43" s="389"/>
      <c r="V43" s="389"/>
    </row>
    <row r="44" spans="1:22" s="394" customFormat="1" ht="13" customHeight="1">
      <c r="A44" s="410" t="s">
        <v>92</v>
      </c>
      <c r="B44" s="410"/>
      <c r="C44" s="410"/>
      <c r="D44" s="410" t="s">
        <v>93</v>
      </c>
      <c r="E44" s="410"/>
      <c r="F44" s="410"/>
      <c r="G44" s="410"/>
      <c r="H44" s="411">
        <v>7064.38</v>
      </c>
      <c r="I44" s="411">
        <v>1894.23</v>
      </c>
      <c r="J44" s="456">
        <v>26.813818056199999</v>
      </c>
      <c r="K44" s="411">
        <v>4166.41</v>
      </c>
      <c r="L44" s="411">
        <v>780.47</v>
      </c>
      <c r="M44" s="456">
        <v>18.7324339179</v>
      </c>
      <c r="N44" s="411">
        <v>2094.7199999999998</v>
      </c>
      <c r="O44" s="411">
        <v>626.25</v>
      </c>
      <c r="P44" s="456">
        <v>29.896597158599999</v>
      </c>
      <c r="Q44" s="411">
        <v>803.25</v>
      </c>
      <c r="R44" s="411">
        <v>487.51</v>
      </c>
      <c r="S44" s="456">
        <v>60.692187986299999</v>
      </c>
      <c r="T44" s="389"/>
      <c r="U44" s="389"/>
      <c r="V44" s="389"/>
    </row>
    <row r="45" spans="1:22" s="394" customFormat="1" ht="13" customHeight="1">
      <c r="A45" s="410"/>
      <c r="B45" s="410"/>
      <c r="C45" s="410"/>
      <c r="D45" s="410"/>
      <c r="E45" s="410"/>
      <c r="F45" s="410"/>
      <c r="G45" s="410"/>
      <c r="H45" s="411"/>
      <c r="I45" s="411"/>
      <c r="J45" s="456"/>
      <c r="K45" s="411"/>
      <c r="L45" s="411"/>
      <c r="M45" s="456"/>
      <c r="N45" s="411"/>
      <c r="O45" s="411"/>
      <c r="P45" s="456"/>
      <c r="Q45" s="411"/>
      <c r="R45" s="411"/>
      <c r="S45" s="456"/>
      <c r="T45" s="389"/>
      <c r="U45" s="389"/>
      <c r="V45" s="389"/>
    </row>
    <row r="46" spans="1:22" s="394" customFormat="1" ht="13" customHeight="1">
      <c r="A46" s="410" t="s">
        <v>94</v>
      </c>
      <c r="B46" s="410"/>
      <c r="C46" s="410"/>
      <c r="D46" s="410"/>
      <c r="E46" s="410"/>
      <c r="F46" s="410"/>
      <c r="G46" s="410"/>
      <c r="H46" s="411">
        <v>491619.87</v>
      </c>
      <c r="I46" s="411">
        <v>94158.81</v>
      </c>
      <c r="J46" s="456">
        <v>19.1527673607</v>
      </c>
      <c r="K46" s="411">
        <v>280094.65000000002</v>
      </c>
      <c r="L46" s="411">
        <v>41193.18</v>
      </c>
      <c r="M46" s="456">
        <v>14.706878549800001</v>
      </c>
      <c r="N46" s="411">
        <v>153889.79</v>
      </c>
      <c r="O46" s="411">
        <v>35671.61</v>
      </c>
      <c r="P46" s="456">
        <v>23.179971848699999</v>
      </c>
      <c r="Q46" s="411">
        <v>57635.43</v>
      </c>
      <c r="R46" s="411">
        <v>17294.009999999998</v>
      </c>
      <c r="S46" s="456">
        <v>30.005866183399998</v>
      </c>
      <c r="T46" s="389"/>
      <c r="U46" s="389"/>
      <c r="V46" s="389"/>
    </row>
    <row r="47" spans="1:22" s="394" customFormat="1" ht="13" customHeight="1">
      <c r="A47" s="410"/>
      <c r="B47" s="410"/>
      <c r="C47" s="410"/>
      <c r="D47" s="410"/>
      <c r="E47" s="410"/>
      <c r="F47" s="410"/>
      <c r="G47" s="410"/>
      <c r="H47" s="411"/>
      <c r="I47" s="411"/>
      <c r="J47" s="456"/>
      <c r="K47" s="411"/>
      <c r="L47" s="411"/>
      <c r="M47" s="456"/>
      <c r="N47" s="411"/>
      <c r="O47" s="411"/>
      <c r="P47" s="456"/>
      <c r="Q47" s="411"/>
      <c r="R47" s="411"/>
      <c r="S47" s="456"/>
      <c r="T47" s="389"/>
      <c r="U47" s="389"/>
      <c r="V47" s="389"/>
    </row>
    <row r="48" spans="1:22" s="394" customFormat="1" ht="13" customHeight="1">
      <c r="A48" s="410" t="s">
        <v>134</v>
      </c>
      <c r="B48" s="410"/>
      <c r="C48" s="410"/>
      <c r="D48" s="410"/>
      <c r="E48" s="410"/>
      <c r="F48" s="410"/>
      <c r="G48" s="410"/>
      <c r="H48" s="411"/>
      <c r="I48" s="411"/>
      <c r="J48" s="456"/>
      <c r="K48" s="411"/>
      <c r="L48" s="411"/>
      <c r="M48" s="456"/>
      <c r="N48" s="411"/>
      <c r="O48" s="411"/>
      <c r="P48" s="456"/>
      <c r="Q48" s="411"/>
      <c r="R48" s="411"/>
      <c r="S48" s="456"/>
      <c r="T48" s="389"/>
      <c r="U48" s="389"/>
      <c r="V48" s="389"/>
    </row>
    <row r="49" spans="1:22" s="394" customFormat="1" ht="4" customHeight="1">
      <c r="A49" s="410"/>
      <c r="B49" s="410"/>
      <c r="C49" s="410"/>
      <c r="D49" s="410"/>
      <c r="E49" s="410"/>
      <c r="F49" s="410"/>
      <c r="G49" s="410"/>
      <c r="H49" s="411"/>
      <c r="I49" s="411"/>
      <c r="J49" s="456"/>
      <c r="K49" s="411"/>
      <c r="L49" s="411"/>
      <c r="M49" s="456"/>
      <c r="N49" s="411"/>
      <c r="O49" s="411"/>
      <c r="P49" s="456"/>
      <c r="Q49" s="411"/>
      <c r="R49" s="411"/>
      <c r="S49" s="456"/>
      <c r="T49" s="389"/>
      <c r="U49" s="389"/>
      <c r="V49" s="389"/>
    </row>
    <row r="50" spans="1:22" s="394" customFormat="1" ht="13" customHeight="1">
      <c r="A50" s="410" t="s">
        <v>135</v>
      </c>
      <c r="B50" s="410"/>
      <c r="C50" s="410"/>
      <c r="D50" s="410"/>
      <c r="E50" s="410"/>
      <c r="F50" s="410"/>
      <c r="G50" s="410"/>
      <c r="H50" s="411">
        <v>330775.13</v>
      </c>
      <c r="I50" s="411">
        <v>54559.21</v>
      </c>
      <c r="J50" s="456">
        <v>16.494350708900001</v>
      </c>
      <c r="K50" s="411">
        <v>195216.9</v>
      </c>
      <c r="L50" s="411">
        <v>24154.35</v>
      </c>
      <c r="M50" s="456">
        <v>12.3730834779</v>
      </c>
      <c r="N50" s="411">
        <v>91818.27</v>
      </c>
      <c r="O50" s="411">
        <v>18928.830000000002</v>
      </c>
      <c r="P50" s="456">
        <v>20.6155376267</v>
      </c>
      <c r="Q50" s="411">
        <v>43739.96</v>
      </c>
      <c r="R50" s="411">
        <v>11476.01</v>
      </c>
      <c r="S50" s="456">
        <v>26.236900993999999</v>
      </c>
      <c r="T50" s="389"/>
      <c r="U50" s="389"/>
      <c r="V50" s="389"/>
    </row>
    <row r="51" spans="1:22" s="394" customFormat="1" ht="13" customHeight="1">
      <c r="A51" s="410"/>
      <c r="B51" s="410" t="s">
        <v>136</v>
      </c>
      <c r="C51" s="410"/>
      <c r="D51" s="410"/>
      <c r="E51" s="410"/>
      <c r="F51" s="410"/>
      <c r="G51" s="410"/>
      <c r="H51" s="411">
        <v>95246.19</v>
      </c>
      <c r="I51" s="411">
        <v>20602.82</v>
      </c>
      <c r="J51" s="456">
        <v>21.631122462699999</v>
      </c>
      <c r="K51" s="411">
        <v>57910.54</v>
      </c>
      <c r="L51" s="411">
        <v>9813.49</v>
      </c>
      <c r="M51" s="456">
        <v>16.945948008799999</v>
      </c>
      <c r="N51" s="411">
        <v>27438.77</v>
      </c>
      <c r="O51" s="411">
        <v>7215.72</v>
      </c>
      <c r="P51" s="456">
        <v>26.297534473999999</v>
      </c>
      <c r="Q51" s="411">
        <v>9896.8799999999992</v>
      </c>
      <c r="R51" s="411">
        <v>3573.61</v>
      </c>
      <c r="S51" s="456">
        <v>36.108450339900003</v>
      </c>
      <c r="T51" s="389"/>
      <c r="U51" s="389"/>
      <c r="V51" s="389"/>
    </row>
    <row r="52" spans="1:22" s="394" customFormat="1" ht="13" customHeight="1">
      <c r="A52" s="410"/>
      <c r="B52" s="410" t="s">
        <v>137</v>
      </c>
      <c r="C52" s="410"/>
      <c r="D52" s="410"/>
      <c r="E52" s="410"/>
      <c r="F52" s="410"/>
      <c r="G52" s="410"/>
      <c r="H52" s="411">
        <v>235528.94</v>
      </c>
      <c r="I52" s="411">
        <v>33956.39</v>
      </c>
      <c r="J52" s="456">
        <v>14.417077578700001</v>
      </c>
      <c r="K52" s="411">
        <v>137306.35999999999</v>
      </c>
      <c r="L52" s="411">
        <v>14340.86</v>
      </c>
      <c r="M52" s="456">
        <v>10.444425152599999</v>
      </c>
      <c r="N52" s="411">
        <v>64379.5</v>
      </c>
      <c r="O52" s="411">
        <v>11713.11</v>
      </c>
      <c r="P52" s="456">
        <v>18.193850526999999</v>
      </c>
      <c r="Q52" s="411">
        <v>33843.08</v>
      </c>
      <c r="R52" s="411">
        <v>7902.4</v>
      </c>
      <c r="S52" s="456">
        <v>23.3501206155</v>
      </c>
      <c r="T52" s="389"/>
      <c r="U52" s="389"/>
      <c r="V52" s="389"/>
    </row>
    <row r="53" spans="1:22" s="394" customFormat="1" ht="13" customHeight="1">
      <c r="A53" s="410" t="s">
        <v>138</v>
      </c>
      <c r="B53" s="410"/>
      <c r="C53" s="410"/>
      <c r="D53" s="410"/>
      <c r="E53" s="410"/>
      <c r="F53" s="410"/>
      <c r="G53" s="410"/>
      <c r="H53" s="411">
        <v>86220.68</v>
      </c>
      <c r="I53" s="411">
        <v>21809.35</v>
      </c>
      <c r="J53" s="456">
        <v>25.294801664800001</v>
      </c>
      <c r="K53" s="411">
        <v>50117.41</v>
      </c>
      <c r="L53" s="411">
        <v>10546.35</v>
      </c>
      <c r="M53" s="456">
        <v>21.043286155400001</v>
      </c>
      <c r="N53" s="411">
        <v>30489.49</v>
      </c>
      <c r="O53" s="411">
        <v>8811.93</v>
      </c>
      <c r="P53" s="456">
        <v>28.901532954499999</v>
      </c>
      <c r="Q53" s="411">
        <v>5613.78</v>
      </c>
      <c r="R53" s="411">
        <v>2451.0700000000002</v>
      </c>
      <c r="S53" s="456">
        <v>43.6616682521</v>
      </c>
      <c r="T53" s="389"/>
      <c r="U53" s="389"/>
      <c r="V53" s="389"/>
    </row>
    <row r="54" spans="1:22" s="394" customFormat="1" ht="13" customHeight="1">
      <c r="A54" s="410" t="s">
        <v>139</v>
      </c>
      <c r="B54" s="410"/>
      <c r="C54" s="410"/>
      <c r="D54" s="410"/>
      <c r="E54" s="410"/>
      <c r="F54" s="410"/>
      <c r="G54" s="410"/>
      <c r="H54" s="411">
        <v>74624.06</v>
      </c>
      <c r="I54" s="411">
        <v>17790.25</v>
      </c>
      <c r="J54" s="456">
        <v>23.8398312823</v>
      </c>
      <c r="K54" s="411">
        <v>34760.339999999997</v>
      </c>
      <c r="L54" s="411">
        <v>6492.48</v>
      </c>
      <c r="M54" s="456">
        <v>18.677838018799999</v>
      </c>
      <c r="N54" s="411">
        <v>31582.03</v>
      </c>
      <c r="O54" s="411">
        <v>7930.85</v>
      </c>
      <c r="P54" s="456">
        <v>25.1119069927</v>
      </c>
      <c r="Q54" s="411">
        <v>8281.69</v>
      </c>
      <c r="R54" s="411">
        <v>3366.93</v>
      </c>
      <c r="S54" s="456">
        <v>40.655107834299997</v>
      </c>
      <c r="T54" s="389"/>
      <c r="U54" s="389"/>
      <c r="V54" s="389"/>
    </row>
    <row r="55" spans="1:22" s="394" customFormat="1" ht="13" customHeight="1">
      <c r="A55" s="410"/>
      <c r="B55" s="410"/>
      <c r="C55" s="410"/>
      <c r="D55" s="410"/>
      <c r="E55" s="410"/>
      <c r="F55" s="410"/>
      <c r="G55" s="410"/>
      <c r="H55" s="411"/>
      <c r="I55" s="411"/>
      <c r="J55" s="456"/>
      <c r="K55" s="411"/>
      <c r="L55" s="411"/>
      <c r="M55" s="456"/>
      <c r="N55" s="411"/>
      <c r="O55" s="411"/>
      <c r="P55" s="456"/>
      <c r="Q55" s="411"/>
      <c r="R55" s="411"/>
      <c r="S55" s="456"/>
      <c r="T55" s="389"/>
      <c r="U55" s="389"/>
      <c r="V55" s="389"/>
    </row>
    <row r="56" spans="1:22" s="394" customFormat="1" ht="13" customHeight="1">
      <c r="A56" s="410" t="s">
        <v>94</v>
      </c>
      <c r="B56" s="410"/>
      <c r="C56" s="410"/>
      <c r="D56" s="410"/>
      <c r="E56" s="410"/>
      <c r="F56" s="410"/>
      <c r="G56" s="410"/>
      <c r="H56" s="411">
        <v>491619.87</v>
      </c>
      <c r="I56" s="411">
        <v>94158.81</v>
      </c>
      <c r="J56" s="456">
        <v>19.1527673607</v>
      </c>
      <c r="K56" s="411">
        <v>280094.65000000002</v>
      </c>
      <c r="L56" s="411">
        <v>41193.18</v>
      </c>
      <c r="M56" s="456">
        <v>14.706878549800001</v>
      </c>
      <c r="N56" s="411">
        <v>153889.79</v>
      </c>
      <c r="O56" s="411">
        <v>35671.61</v>
      </c>
      <c r="P56" s="456">
        <v>23.179971848699999</v>
      </c>
      <c r="Q56" s="411">
        <v>57635.43</v>
      </c>
      <c r="R56" s="411">
        <v>17294.009999999998</v>
      </c>
      <c r="S56" s="456">
        <v>30.005866183399998</v>
      </c>
      <c r="T56" s="389"/>
      <c r="U56" s="389"/>
      <c r="V56" s="389"/>
    </row>
    <row r="57" spans="1:22" s="394" customFormat="1" ht="13" customHeight="1">
      <c r="A57" s="410"/>
      <c r="B57" s="410"/>
      <c r="C57" s="410"/>
      <c r="D57" s="410"/>
      <c r="E57" s="410"/>
      <c r="F57" s="410"/>
      <c r="G57" s="410"/>
      <c r="H57" s="411"/>
      <c r="I57" s="411"/>
      <c r="J57" s="456"/>
      <c r="K57" s="411"/>
      <c r="L57" s="411"/>
      <c r="M57" s="456"/>
      <c r="N57" s="411"/>
      <c r="O57" s="411"/>
      <c r="P57" s="456"/>
      <c r="Q57" s="411"/>
      <c r="R57" s="411"/>
      <c r="S57" s="456"/>
      <c r="T57" s="389"/>
      <c r="U57" s="389"/>
      <c r="V57" s="389"/>
    </row>
    <row r="58" spans="1:22" s="394" customFormat="1" ht="13" customHeight="1">
      <c r="A58" s="596" t="s">
        <v>140</v>
      </c>
      <c r="B58" s="596"/>
      <c r="C58" s="596"/>
      <c r="D58" s="596"/>
      <c r="E58" s="596"/>
      <c r="F58" s="596"/>
      <c r="G58" s="596"/>
      <c r="H58" s="411"/>
      <c r="I58" s="411"/>
      <c r="J58" s="456"/>
      <c r="K58" s="411"/>
      <c r="L58" s="411"/>
      <c r="M58" s="456"/>
      <c r="N58" s="411"/>
      <c r="O58" s="411"/>
      <c r="P58" s="456"/>
      <c r="Q58" s="411"/>
      <c r="R58" s="411"/>
      <c r="S58" s="456"/>
      <c r="T58" s="389"/>
      <c r="U58" s="389"/>
      <c r="V58" s="389"/>
    </row>
    <row r="59" spans="1:22" s="394" customFormat="1" ht="4" customHeight="1">
      <c r="A59" s="596"/>
      <c r="B59" s="596"/>
      <c r="C59" s="596"/>
      <c r="D59" s="596"/>
      <c r="E59" s="596"/>
      <c r="F59" s="596"/>
      <c r="G59" s="596"/>
      <c r="H59" s="411"/>
      <c r="I59" s="411"/>
      <c r="J59" s="456"/>
      <c r="K59" s="411"/>
      <c r="L59" s="411"/>
      <c r="M59" s="456"/>
      <c r="N59" s="411"/>
      <c r="O59" s="411"/>
      <c r="P59" s="456"/>
      <c r="Q59" s="411"/>
      <c r="R59" s="411"/>
      <c r="S59" s="456"/>
      <c r="T59" s="389"/>
      <c r="U59" s="389"/>
      <c r="V59" s="389"/>
    </row>
    <row r="60" spans="1:22" s="394" customFormat="1" ht="13" customHeight="1">
      <c r="A60" s="596"/>
      <c r="B60" s="596"/>
      <c r="C60" s="596"/>
      <c r="D60" s="596"/>
      <c r="E60" s="596"/>
      <c r="F60" s="665" t="s">
        <v>544</v>
      </c>
      <c r="G60" s="596" t="s">
        <v>543</v>
      </c>
      <c r="H60" s="411">
        <v>16831.509999999998</v>
      </c>
      <c r="I60" s="411">
        <v>4136.8599999999997</v>
      </c>
      <c r="J60" s="456">
        <v>24.578068159099999</v>
      </c>
      <c r="K60" s="411">
        <v>9568.65</v>
      </c>
      <c r="L60" s="411">
        <v>1959.9</v>
      </c>
      <c r="M60" s="456">
        <v>20.4825132072</v>
      </c>
      <c r="N60" s="411">
        <v>5957.07</v>
      </c>
      <c r="O60" s="411">
        <v>1593.56</v>
      </c>
      <c r="P60" s="456">
        <v>26.750734841100002</v>
      </c>
      <c r="Q60" s="411">
        <v>1305.79</v>
      </c>
      <c r="R60" s="411">
        <v>583.4</v>
      </c>
      <c r="S60" s="456">
        <v>44.677934430500002</v>
      </c>
      <c r="T60" s="389"/>
      <c r="U60" s="389"/>
      <c r="V60" s="389"/>
    </row>
    <row r="61" spans="1:22" s="394" customFormat="1" ht="13" customHeight="1">
      <c r="A61" s="666"/>
      <c r="B61" s="667"/>
      <c r="C61" s="803" t="s">
        <v>546</v>
      </c>
      <c r="D61" s="803"/>
      <c r="E61" s="803"/>
      <c r="F61" s="803"/>
      <c r="G61" s="596" t="s">
        <v>543</v>
      </c>
      <c r="H61" s="411">
        <v>21642.49</v>
      </c>
      <c r="I61" s="411">
        <v>4925.34</v>
      </c>
      <c r="J61" s="456">
        <v>22.757732589900002</v>
      </c>
      <c r="K61" s="411">
        <v>11693.72</v>
      </c>
      <c r="L61" s="411">
        <v>2192.94</v>
      </c>
      <c r="M61" s="456">
        <v>18.753142712500001</v>
      </c>
      <c r="N61" s="411">
        <v>8213.31</v>
      </c>
      <c r="O61" s="411">
        <v>2041.06</v>
      </c>
      <c r="P61" s="456">
        <v>24.850638780200001</v>
      </c>
      <c r="Q61" s="411">
        <v>1735.46</v>
      </c>
      <c r="R61" s="411">
        <v>691.34</v>
      </c>
      <c r="S61" s="456">
        <v>39.836124140000003</v>
      </c>
      <c r="T61" s="389"/>
      <c r="U61" s="389"/>
      <c r="V61" s="389"/>
    </row>
    <row r="62" spans="1:22" s="394" customFormat="1" ht="13" customHeight="1">
      <c r="A62" s="666"/>
      <c r="B62" s="667"/>
      <c r="C62" s="803" t="s">
        <v>547</v>
      </c>
      <c r="D62" s="803"/>
      <c r="E62" s="803"/>
      <c r="F62" s="803"/>
      <c r="G62" s="596" t="s">
        <v>543</v>
      </c>
      <c r="H62" s="411">
        <v>19103.259999999998</v>
      </c>
      <c r="I62" s="411">
        <v>4243.58</v>
      </c>
      <c r="J62" s="456">
        <v>22.213904851799999</v>
      </c>
      <c r="K62" s="411">
        <v>10380.790000000001</v>
      </c>
      <c r="L62" s="411">
        <v>1877.67</v>
      </c>
      <c r="M62" s="456">
        <v>18.087929723999999</v>
      </c>
      <c r="N62" s="411">
        <v>7012.93</v>
      </c>
      <c r="O62" s="411">
        <v>1712.65</v>
      </c>
      <c r="P62" s="456">
        <v>24.4213189066</v>
      </c>
      <c r="Q62" s="411">
        <v>1709.54</v>
      </c>
      <c r="R62" s="411">
        <v>653.26</v>
      </c>
      <c r="S62" s="456">
        <v>38.212618599199999</v>
      </c>
      <c r="T62" s="389"/>
      <c r="U62" s="389"/>
      <c r="V62" s="389"/>
    </row>
    <row r="63" spans="1:22" s="394" customFormat="1" ht="13" customHeight="1">
      <c r="A63" s="666"/>
      <c r="B63" s="667"/>
      <c r="C63" s="803" t="s">
        <v>548</v>
      </c>
      <c r="D63" s="803"/>
      <c r="E63" s="803"/>
      <c r="F63" s="803"/>
      <c r="G63" s="596" t="s">
        <v>543</v>
      </c>
      <c r="H63" s="411">
        <v>33773.03</v>
      </c>
      <c r="I63" s="411">
        <v>7523.47</v>
      </c>
      <c r="J63" s="456">
        <v>22.276562096999999</v>
      </c>
      <c r="K63" s="411">
        <v>17878.11</v>
      </c>
      <c r="L63" s="411">
        <v>3173.38</v>
      </c>
      <c r="M63" s="456">
        <v>17.7500865584</v>
      </c>
      <c r="N63" s="411">
        <v>12692.38</v>
      </c>
      <c r="O63" s="411">
        <v>3105.12</v>
      </c>
      <c r="P63" s="456">
        <v>24.464442445</v>
      </c>
      <c r="Q63" s="411">
        <v>3202.54</v>
      </c>
      <c r="R63" s="411">
        <v>1244.97</v>
      </c>
      <c r="S63" s="456">
        <v>38.874455900599997</v>
      </c>
      <c r="T63" s="389"/>
      <c r="U63" s="389"/>
      <c r="V63" s="389"/>
    </row>
    <row r="64" spans="1:22" s="394" customFormat="1" ht="13" customHeight="1">
      <c r="A64" s="666"/>
      <c r="B64" s="667"/>
      <c r="C64" s="803" t="s">
        <v>549</v>
      </c>
      <c r="D64" s="803">
        <v>499</v>
      </c>
      <c r="E64" s="803"/>
      <c r="F64" s="803"/>
      <c r="G64" s="596" t="s">
        <v>543</v>
      </c>
      <c r="H64" s="411">
        <v>32356.23</v>
      </c>
      <c r="I64" s="411">
        <v>6502.5</v>
      </c>
      <c r="J64" s="456">
        <v>20.096593453600001</v>
      </c>
      <c r="K64" s="411">
        <v>17302.57</v>
      </c>
      <c r="L64" s="411">
        <v>2651.3</v>
      </c>
      <c r="M64" s="456">
        <v>15.3231571957</v>
      </c>
      <c r="N64" s="411">
        <v>11707.29</v>
      </c>
      <c r="O64" s="411">
        <v>2593.83</v>
      </c>
      <c r="P64" s="456">
        <v>22.155682485</v>
      </c>
      <c r="Q64" s="411">
        <v>3346.37</v>
      </c>
      <c r="R64" s="411">
        <v>1257.3699999999999</v>
      </c>
      <c r="S64" s="456">
        <v>37.574147509100001</v>
      </c>
      <c r="T64" s="389"/>
      <c r="U64" s="389"/>
      <c r="V64" s="389"/>
    </row>
    <row r="65" spans="1:22" s="394" customFormat="1" ht="13" customHeight="1">
      <c r="A65" s="666"/>
      <c r="B65" s="667"/>
      <c r="C65" s="803" t="s">
        <v>550</v>
      </c>
      <c r="D65" s="803">
        <v>999</v>
      </c>
      <c r="E65" s="803"/>
      <c r="F65" s="803"/>
      <c r="G65" s="596" t="s">
        <v>543</v>
      </c>
      <c r="H65" s="411">
        <v>33811.449999999997</v>
      </c>
      <c r="I65" s="411">
        <v>6567.89</v>
      </c>
      <c r="J65" s="456">
        <v>19.4250468406</v>
      </c>
      <c r="K65" s="411">
        <v>17969.310000000001</v>
      </c>
      <c r="L65" s="411">
        <v>2582.42</v>
      </c>
      <c r="M65" s="456">
        <v>14.3712808116</v>
      </c>
      <c r="N65" s="411">
        <v>12390.84</v>
      </c>
      <c r="O65" s="411">
        <v>2838.12</v>
      </c>
      <c r="P65" s="456">
        <v>22.904984649999999</v>
      </c>
      <c r="Q65" s="411">
        <v>3451.3</v>
      </c>
      <c r="R65" s="411">
        <v>1147.3499999999999</v>
      </c>
      <c r="S65" s="456">
        <v>33.2439950164</v>
      </c>
      <c r="T65" s="389"/>
      <c r="U65" s="389"/>
      <c r="V65" s="389"/>
    </row>
    <row r="66" spans="1:22" s="394" customFormat="1" ht="13" customHeight="1">
      <c r="A66" s="803" t="s">
        <v>551</v>
      </c>
      <c r="B66" s="803"/>
      <c r="C66" s="803"/>
      <c r="D66" s="803"/>
      <c r="E66" s="803"/>
      <c r="F66" s="803"/>
      <c r="G66" s="596" t="s">
        <v>543</v>
      </c>
      <c r="H66" s="411">
        <v>47777.54</v>
      </c>
      <c r="I66" s="411">
        <v>9296.7999999999993</v>
      </c>
      <c r="J66" s="456">
        <v>19.458515444700001</v>
      </c>
      <c r="K66" s="411">
        <v>24992.39</v>
      </c>
      <c r="L66" s="411">
        <v>3555.35</v>
      </c>
      <c r="M66" s="456">
        <v>14.2257303123</v>
      </c>
      <c r="N66" s="411">
        <v>17693.060000000001</v>
      </c>
      <c r="O66" s="411">
        <v>4126.97</v>
      </c>
      <c r="P66" s="456">
        <v>23.325360338999999</v>
      </c>
      <c r="Q66" s="411">
        <v>5092.09</v>
      </c>
      <c r="R66" s="411">
        <v>1614.48</v>
      </c>
      <c r="S66" s="456">
        <v>31.7056454226</v>
      </c>
      <c r="T66" s="389"/>
      <c r="U66" s="389"/>
      <c r="V66" s="389"/>
    </row>
    <row r="67" spans="1:22" s="394" customFormat="1" ht="13" customHeight="1">
      <c r="A67" s="803" t="s">
        <v>552</v>
      </c>
      <c r="B67" s="803"/>
      <c r="C67" s="803"/>
      <c r="D67" s="803">
        <v>4999</v>
      </c>
      <c r="E67" s="803"/>
      <c r="F67" s="803"/>
      <c r="G67" s="596" t="s">
        <v>543</v>
      </c>
      <c r="H67" s="411">
        <v>56194.9</v>
      </c>
      <c r="I67" s="411">
        <v>9802.66</v>
      </c>
      <c r="J67" s="456">
        <v>17.444038515999999</v>
      </c>
      <c r="K67" s="411">
        <v>30748.19</v>
      </c>
      <c r="L67" s="411">
        <v>3950.44</v>
      </c>
      <c r="M67" s="456">
        <v>12.8477155891</v>
      </c>
      <c r="N67" s="411">
        <v>19054.490000000002</v>
      </c>
      <c r="O67" s="411">
        <v>3933</v>
      </c>
      <c r="P67" s="456">
        <v>20.640804345900001</v>
      </c>
      <c r="Q67" s="411">
        <v>6392.22</v>
      </c>
      <c r="R67" s="411">
        <v>1919.22</v>
      </c>
      <c r="S67" s="456">
        <v>30.024310802799999</v>
      </c>
      <c r="T67" s="389"/>
      <c r="U67" s="389"/>
      <c r="V67" s="389"/>
    </row>
    <row r="68" spans="1:22" s="394" customFormat="1" ht="13" customHeight="1">
      <c r="A68" s="803" t="s">
        <v>553</v>
      </c>
      <c r="B68" s="803"/>
      <c r="C68" s="803"/>
      <c r="D68" s="803">
        <v>9999</v>
      </c>
      <c r="E68" s="803"/>
      <c r="F68" s="803"/>
      <c r="G68" s="596" t="s">
        <v>543</v>
      </c>
      <c r="H68" s="411">
        <v>50895.5</v>
      </c>
      <c r="I68" s="411">
        <v>10158.280000000001</v>
      </c>
      <c r="J68" s="456">
        <v>19.959092650599999</v>
      </c>
      <c r="K68" s="411">
        <v>25815.9</v>
      </c>
      <c r="L68" s="411">
        <v>3656.1</v>
      </c>
      <c r="M68" s="456">
        <v>14.162202363700001</v>
      </c>
      <c r="N68" s="411">
        <v>19553.82</v>
      </c>
      <c r="O68" s="411">
        <v>4814.51</v>
      </c>
      <c r="P68" s="456">
        <v>24.621838597299998</v>
      </c>
      <c r="Q68" s="411">
        <v>5525.78</v>
      </c>
      <c r="R68" s="411">
        <v>1687.67</v>
      </c>
      <c r="S68" s="456">
        <v>30.541751571700001</v>
      </c>
      <c r="T68" s="389"/>
      <c r="U68" s="389"/>
      <c r="V68" s="389"/>
    </row>
    <row r="69" spans="1:22" s="394" customFormat="1" ht="13" customHeight="1">
      <c r="A69" s="583"/>
      <c r="B69" s="802">
        <v>10000</v>
      </c>
      <c r="C69" s="803"/>
      <c r="D69" s="803"/>
      <c r="E69" s="803"/>
      <c r="F69" s="803"/>
      <c r="G69" s="596" t="s">
        <v>545</v>
      </c>
      <c r="H69" s="411">
        <v>179233.96</v>
      </c>
      <c r="I69" s="411">
        <v>31001.43</v>
      </c>
      <c r="J69" s="456">
        <v>17.296627268600002</v>
      </c>
      <c r="K69" s="411">
        <v>113745.02</v>
      </c>
      <c r="L69" s="411">
        <v>15593.68</v>
      </c>
      <c r="M69" s="456">
        <v>13.709329867799999</v>
      </c>
      <c r="N69" s="411">
        <v>39614.6</v>
      </c>
      <c r="O69" s="411">
        <v>8912.7900000000009</v>
      </c>
      <c r="P69" s="456">
        <v>22.498750460699998</v>
      </c>
      <c r="Q69" s="411">
        <v>25874.34</v>
      </c>
      <c r="R69" s="411">
        <v>6494.95</v>
      </c>
      <c r="S69" s="456">
        <v>25.1018963189</v>
      </c>
      <c r="T69" s="389"/>
      <c r="U69" s="389"/>
      <c r="V69" s="389"/>
    </row>
    <row r="70" spans="1:22" s="394" customFormat="1" ht="13" customHeight="1">
      <c r="A70" s="596"/>
      <c r="B70" s="596"/>
      <c r="C70" s="596"/>
      <c r="D70" s="596"/>
      <c r="E70" s="596"/>
      <c r="F70" s="596"/>
      <c r="G70" s="596"/>
      <c r="H70" s="411"/>
      <c r="I70" s="411"/>
      <c r="J70" s="456"/>
      <c r="K70" s="411"/>
      <c r="L70" s="411"/>
      <c r="M70" s="456"/>
      <c r="N70" s="411"/>
      <c r="O70" s="411"/>
      <c r="P70" s="456"/>
      <c r="Q70" s="411"/>
      <c r="R70" s="411"/>
      <c r="S70" s="456"/>
      <c r="T70" s="389"/>
      <c r="U70" s="389"/>
      <c r="V70" s="389"/>
    </row>
    <row r="71" spans="1:22" s="394" customFormat="1" ht="13" customHeight="1">
      <c r="A71" s="596" t="s">
        <v>94</v>
      </c>
      <c r="B71" s="596"/>
      <c r="C71" s="596"/>
      <c r="D71" s="596"/>
      <c r="E71" s="596"/>
      <c r="F71" s="596"/>
      <c r="G71" s="596"/>
      <c r="H71" s="411">
        <v>491619.87</v>
      </c>
      <c r="I71" s="411">
        <v>94158.81</v>
      </c>
      <c r="J71" s="456">
        <v>19.1527673607</v>
      </c>
      <c r="K71" s="411">
        <v>280094.65000000002</v>
      </c>
      <c r="L71" s="411">
        <v>41193.18</v>
      </c>
      <c r="M71" s="456">
        <v>14.706878549800001</v>
      </c>
      <c r="N71" s="411">
        <v>153889.79</v>
      </c>
      <c r="O71" s="411">
        <v>35671.61</v>
      </c>
      <c r="P71" s="456">
        <v>23.179971848699999</v>
      </c>
      <c r="Q71" s="411">
        <v>57635.43</v>
      </c>
      <c r="R71" s="411">
        <v>17294.009999999998</v>
      </c>
      <c r="S71" s="456">
        <v>30.005866183399998</v>
      </c>
      <c r="T71" s="389"/>
      <c r="U71" s="389"/>
      <c r="V71" s="389"/>
    </row>
    <row r="72" spans="1:22" s="460" customFormat="1">
      <c r="A72" s="410"/>
      <c r="B72" s="459"/>
      <c r="C72" s="459"/>
      <c r="D72" s="459"/>
      <c r="E72" s="459"/>
      <c r="F72" s="459"/>
      <c r="G72" s="459"/>
      <c r="N72" s="389"/>
      <c r="O72" s="389"/>
      <c r="P72" s="389"/>
      <c r="Q72" s="389"/>
      <c r="R72" s="389"/>
      <c r="S72" s="461"/>
      <c r="T72" s="389"/>
      <c r="U72" s="389"/>
      <c r="V72" s="389"/>
    </row>
    <row r="73" spans="1:22" s="460" customFormat="1">
      <c r="A73" s="417" t="s">
        <v>7</v>
      </c>
      <c r="B73" s="462"/>
      <c r="C73" s="462"/>
      <c r="D73" s="462"/>
      <c r="E73" s="462"/>
      <c r="F73" s="462"/>
      <c r="G73" s="462"/>
      <c r="N73" s="389"/>
      <c r="O73" s="389"/>
      <c r="P73" s="389"/>
      <c r="Q73" s="389"/>
      <c r="R73" s="389"/>
      <c r="S73" s="461"/>
      <c r="T73" s="389"/>
      <c r="U73" s="389"/>
      <c r="V73" s="389"/>
    </row>
    <row r="74" spans="1:22" s="466" customFormat="1" ht="14.5">
      <c r="A74" s="463" t="s">
        <v>297</v>
      </c>
      <c r="B74" s="464"/>
      <c r="C74" s="465"/>
      <c r="D74" s="465"/>
      <c r="E74" s="465"/>
      <c r="F74" s="465"/>
      <c r="G74" s="465"/>
      <c r="I74" s="467"/>
      <c r="J74" s="467"/>
      <c r="K74" s="468"/>
      <c r="L74" s="469"/>
      <c r="O74" s="469"/>
      <c r="P74" s="468"/>
    </row>
    <row r="75" spans="1:22" s="466" customFormat="1" ht="14.5">
      <c r="A75" s="463" t="s">
        <v>298</v>
      </c>
      <c r="B75" s="464"/>
      <c r="C75" s="465"/>
      <c r="D75" s="465"/>
      <c r="E75" s="465"/>
      <c r="F75" s="465"/>
      <c r="G75" s="465"/>
      <c r="I75" s="467"/>
      <c r="J75" s="467"/>
      <c r="K75" s="468"/>
      <c r="L75" s="469"/>
      <c r="O75" s="469"/>
      <c r="P75" s="468"/>
    </row>
    <row r="76" spans="1:22" s="460" customFormat="1">
      <c r="A76" s="417" t="s">
        <v>8</v>
      </c>
      <c r="B76" s="462"/>
      <c r="C76" s="462"/>
      <c r="D76" s="462"/>
      <c r="E76" s="462"/>
      <c r="F76" s="462"/>
      <c r="G76" s="462"/>
      <c r="N76" s="389"/>
      <c r="O76" s="389"/>
      <c r="P76" s="389"/>
      <c r="Q76" s="389"/>
      <c r="R76" s="389"/>
      <c r="S76" s="461"/>
      <c r="T76" s="389"/>
      <c r="U76" s="389"/>
      <c r="V76" s="389"/>
    </row>
    <row r="77" spans="1:22" s="460" customFormat="1">
      <c r="A77" s="417" t="s">
        <v>30</v>
      </c>
      <c r="B77" s="462"/>
      <c r="C77" s="462"/>
      <c r="D77" s="462"/>
      <c r="E77" s="462"/>
      <c r="F77" s="462"/>
      <c r="G77" s="462"/>
      <c r="N77" s="389"/>
      <c r="O77" s="389"/>
      <c r="P77" s="389"/>
      <c r="Q77" s="389"/>
      <c r="R77" s="389"/>
      <c r="S77" s="461"/>
      <c r="T77" s="389"/>
      <c r="U77" s="389"/>
      <c r="V77" s="389"/>
    </row>
    <row r="78" spans="1:22" s="394" customFormat="1">
      <c r="A78" s="416"/>
      <c r="B78" s="416"/>
      <c r="C78" s="416"/>
      <c r="D78" s="416"/>
      <c r="E78" s="416"/>
      <c r="F78" s="416"/>
      <c r="G78" s="416"/>
      <c r="N78" s="389"/>
      <c r="O78" s="389"/>
      <c r="P78" s="389"/>
      <c r="Q78" s="389"/>
      <c r="R78" s="389"/>
      <c r="S78" s="389"/>
      <c r="T78" s="389"/>
      <c r="U78" s="389"/>
      <c r="V78" s="389"/>
    </row>
    <row r="79" spans="1:22" s="394" customFormat="1">
      <c r="A79" s="416"/>
      <c r="B79" s="416"/>
      <c r="C79" s="416"/>
      <c r="D79" s="416"/>
      <c r="E79" s="416"/>
      <c r="F79" s="416"/>
      <c r="G79" s="416"/>
      <c r="N79" s="389"/>
      <c r="O79" s="389"/>
      <c r="P79" s="389"/>
      <c r="Q79" s="389"/>
      <c r="R79" s="389"/>
      <c r="S79" s="389"/>
      <c r="T79" s="389"/>
      <c r="U79" s="389"/>
      <c r="V79" s="389"/>
    </row>
    <row r="80" spans="1:22" s="394" customFormat="1">
      <c r="A80" s="416"/>
      <c r="B80" s="416"/>
      <c r="C80" s="416"/>
      <c r="D80" s="416"/>
      <c r="E80" s="416"/>
      <c r="F80" s="416"/>
      <c r="G80" s="416"/>
      <c r="N80" s="389"/>
      <c r="O80" s="389"/>
      <c r="P80" s="389"/>
      <c r="Q80" s="389"/>
      <c r="R80" s="389"/>
      <c r="S80" s="389"/>
      <c r="T80" s="389"/>
      <c r="U80" s="389"/>
      <c r="V80" s="389"/>
    </row>
    <row r="81" spans="1:22" s="394" customFormat="1">
      <c r="A81" s="416"/>
      <c r="B81" s="416"/>
      <c r="C81" s="416"/>
      <c r="D81" s="416"/>
      <c r="E81" s="416"/>
      <c r="F81" s="416"/>
      <c r="G81" s="416"/>
      <c r="N81" s="389"/>
      <c r="O81" s="389"/>
      <c r="P81" s="389"/>
      <c r="Q81" s="389"/>
      <c r="R81" s="389"/>
      <c r="S81" s="389"/>
      <c r="T81" s="389"/>
      <c r="U81" s="389"/>
      <c r="V81" s="389"/>
    </row>
    <row r="82" spans="1:22" s="394" customFormat="1">
      <c r="A82" s="416"/>
      <c r="B82" s="416"/>
      <c r="C82" s="416"/>
      <c r="D82" s="416"/>
      <c r="E82" s="416"/>
      <c r="F82" s="416"/>
      <c r="G82" s="416"/>
      <c r="N82" s="389"/>
      <c r="O82" s="389"/>
      <c r="P82" s="389"/>
      <c r="Q82" s="389"/>
      <c r="R82" s="389"/>
      <c r="S82" s="389"/>
      <c r="T82" s="389"/>
      <c r="U82" s="389"/>
      <c r="V82" s="389"/>
    </row>
    <row r="83" spans="1:22" s="394" customFormat="1">
      <c r="A83" s="416"/>
      <c r="B83" s="416"/>
      <c r="C83" s="416"/>
      <c r="D83" s="416"/>
      <c r="E83" s="416"/>
      <c r="F83" s="416"/>
      <c r="G83" s="416"/>
      <c r="N83" s="389"/>
      <c r="O83" s="389"/>
      <c r="P83" s="389"/>
      <c r="Q83" s="389"/>
      <c r="R83" s="389"/>
      <c r="S83" s="389"/>
      <c r="T83" s="389"/>
      <c r="U83" s="389"/>
      <c r="V83" s="389"/>
    </row>
    <row r="84" spans="1:22" s="394" customFormat="1">
      <c r="A84" s="416"/>
      <c r="B84" s="416"/>
      <c r="C84" s="416"/>
      <c r="D84" s="416"/>
      <c r="E84" s="416"/>
      <c r="F84" s="416"/>
      <c r="G84" s="416"/>
      <c r="N84" s="389"/>
      <c r="O84" s="389"/>
      <c r="P84" s="389"/>
      <c r="Q84" s="389"/>
      <c r="R84" s="389"/>
      <c r="S84" s="389"/>
      <c r="T84" s="389"/>
      <c r="U84" s="389"/>
      <c r="V84" s="389"/>
    </row>
    <row r="85" spans="1:22" s="394" customFormat="1">
      <c r="A85" s="416"/>
      <c r="B85" s="416"/>
      <c r="C85" s="416"/>
      <c r="D85" s="416"/>
      <c r="E85" s="416"/>
      <c r="F85" s="416"/>
      <c r="G85" s="416"/>
      <c r="N85" s="389"/>
      <c r="O85" s="389"/>
      <c r="P85" s="389"/>
      <c r="Q85" s="389"/>
      <c r="R85" s="389"/>
      <c r="S85" s="389"/>
      <c r="T85" s="389"/>
      <c r="U85" s="389"/>
      <c r="V85" s="389"/>
    </row>
    <row r="86" spans="1:22" s="394" customFormat="1">
      <c r="A86" s="416"/>
      <c r="B86" s="416"/>
      <c r="C86" s="416"/>
      <c r="D86" s="416"/>
      <c r="E86" s="416"/>
      <c r="F86" s="416"/>
      <c r="G86" s="416"/>
      <c r="N86" s="389"/>
      <c r="O86" s="389"/>
      <c r="P86" s="389"/>
      <c r="Q86" s="389"/>
      <c r="R86" s="389"/>
      <c r="S86" s="389"/>
      <c r="T86" s="389"/>
      <c r="U86" s="389"/>
      <c r="V86" s="389"/>
    </row>
    <row r="87" spans="1:22" s="394" customFormat="1">
      <c r="A87" s="416"/>
      <c r="B87" s="416"/>
      <c r="C87" s="416"/>
      <c r="D87" s="416"/>
      <c r="E87" s="416"/>
      <c r="F87" s="416"/>
      <c r="G87" s="416"/>
      <c r="N87" s="389"/>
      <c r="O87" s="389"/>
      <c r="P87" s="389"/>
      <c r="Q87" s="389"/>
      <c r="R87" s="389"/>
      <c r="S87" s="389"/>
      <c r="T87" s="389"/>
      <c r="U87" s="389"/>
      <c r="V87" s="389"/>
    </row>
    <row r="88" spans="1:22" s="390" customFormat="1" ht="15.5">
      <c r="N88" s="389"/>
      <c r="O88" s="389"/>
      <c r="P88" s="389"/>
      <c r="Q88" s="389"/>
      <c r="R88" s="389"/>
      <c r="S88" s="389"/>
      <c r="T88" s="389"/>
      <c r="U88" s="389"/>
      <c r="V88" s="389"/>
    </row>
    <row r="89" spans="1:22" s="390" customFormat="1" ht="15.5">
      <c r="N89" s="389"/>
      <c r="O89" s="389"/>
      <c r="P89" s="389"/>
      <c r="Q89" s="389"/>
      <c r="R89" s="389"/>
      <c r="S89" s="389"/>
      <c r="T89" s="389"/>
      <c r="U89" s="389"/>
      <c r="V89" s="389"/>
    </row>
    <row r="90" spans="1:22">
      <c r="L90" s="470"/>
    </row>
    <row r="113" spans="9:9">
      <c r="I113" s="446"/>
    </row>
  </sheetData>
  <mergeCells count="34">
    <mergeCell ref="B69:F69"/>
    <mergeCell ref="A66:F66"/>
    <mergeCell ref="A67:F67"/>
    <mergeCell ref="A68:F68"/>
    <mergeCell ref="C61:F61"/>
    <mergeCell ref="C62:F62"/>
    <mergeCell ref="C63:F63"/>
    <mergeCell ref="C64:F64"/>
    <mergeCell ref="C65:F65"/>
    <mergeCell ref="K5:K7"/>
    <mergeCell ref="L5:M5"/>
    <mergeCell ref="N5:N7"/>
    <mergeCell ref="S6:S7"/>
    <mergeCell ref="H3:S3"/>
    <mergeCell ref="H4:J4"/>
    <mergeCell ref="K4:M4"/>
    <mergeCell ref="N4:P4"/>
    <mergeCell ref="Q4:S4"/>
    <mergeCell ref="H8:I8"/>
    <mergeCell ref="K8:L8"/>
    <mergeCell ref="N8:O8"/>
    <mergeCell ref="Q8:R8"/>
    <mergeCell ref="H5:H7"/>
    <mergeCell ref="O5:P5"/>
    <mergeCell ref="Q5:Q7"/>
    <mergeCell ref="R5:S5"/>
    <mergeCell ref="I6:I7"/>
    <mergeCell ref="J6:J7"/>
    <mergeCell ref="L6:L7"/>
    <mergeCell ref="M6:M7"/>
    <mergeCell ref="O6:O7"/>
    <mergeCell ref="P6:P7"/>
    <mergeCell ref="R6:R7"/>
    <mergeCell ref="I5:J5"/>
  </mergeCells>
  <pageMargins left="0.25" right="0.25" top="0.75" bottom="0.75" header="0.3" footer="0.3"/>
  <pageSetup paperSize="9" scale="70" orientation="landscape" r:id="rId1"/>
  <headerFooter alignWithMargins="0"/>
  <rowBreaks count="1" manualBreakCount="1">
    <brk id="46"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9"/>
  <sheetViews>
    <sheetView view="pageLayout" zoomScale="70" zoomScaleNormal="75" zoomScalePageLayoutView="70" workbookViewId="0"/>
  </sheetViews>
  <sheetFormatPr baseColWidth="10" defaultColWidth="10.5" defaultRowHeight="13.5"/>
  <cols>
    <col min="1" max="2" width="1.08203125" style="472" customWidth="1"/>
    <col min="3" max="3" width="4.33203125" style="472" customWidth="1"/>
    <col min="4" max="6" width="1.08203125" style="472" customWidth="1"/>
    <col min="7" max="7" width="33.58203125" style="472" customWidth="1"/>
    <col min="8" max="23" width="7.83203125" style="472" customWidth="1"/>
    <col min="24" max="24" width="8.75" style="472" customWidth="1"/>
    <col min="25" max="16384" width="10.5" style="472"/>
  </cols>
  <sheetData>
    <row r="1" spans="1:24" ht="15.5">
      <c r="A1" s="471" t="s">
        <v>500</v>
      </c>
      <c r="B1" s="506"/>
      <c r="F1" s="506"/>
      <c r="G1" s="471"/>
      <c r="H1" s="506"/>
    </row>
    <row r="2" spans="1:24" ht="15.5">
      <c r="A2" s="471" t="s">
        <v>493</v>
      </c>
      <c r="B2" s="506"/>
      <c r="F2" s="506"/>
      <c r="G2" s="506"/>
      <c r="H2" s="506"/>
    </row>
    <row r="3" spans="1:24" s="474" customFormat="1" ht="12.5"/>
    <row r="4" spans="1:24" s="474" customFormat="1" ht="13.15" customHeight="1">
      <c r="A4" s="475"/>
      <c r="B4" s="476"/>
      <c r="C4" s="476"/>
      <c r="D4" s="476"/>
      <c r="E4" s="476"/>
      <c r="F4" s="476"/>
      <c r="G4" s="477"/>
      <c r="H4" s="915" t="s">
        <v>501</v>
      </c>
      <c r="I4" s="916"/>
      <c r="J4" s="916"/>
      <c r="K4" s="916"/>
      <c r="L4" s="916"/>
      <c r="M4" s="916"/>
      <c r="N4" s="916"/>
      <c r="O4" s="916"/>
      <c r="P4" s="916"/>
      <c r="Q4" s="916"/>
      <c r="R4" s="916"/>
      <c r="S4" s="916"/>
      <c r="T4" s="916"/>
      <c r="U4" s="916"/>
      <c r="V4" s="916"/>
      <c r="W4" s="916"/>
      <c r="X4" s="917"/>
    </row>
    <row r="5" spans="1:24" s="474" customFormat="1" ht="13.15" customHeight="1">
      <c r="A5" s="507"/>
      <c r="G5" s="485"/>
      <c r="H5" s="919" t="s">
        <v>495</v>
      </c>
      <c r="I5" s="920" t="s">
        <v>502</v>
      </c>
      <c r="J5" s="921"/>
      <c r="K5" s="921"/>
      <c r="L5" s="921"/>
      <c r="M5" s="921"/>
      <c r="N5" s="921"/>
      <c r="O5" s="921"/>
      <c r="P5" s="921"/>
      <c r="Q5" s="921"/>
      <c r="R5" s="921"/>
      <c r="S5" s="921"/>
      <c r="T5" s="922"/>
      <c r="U5" s="922"/>
      <c r="V5" s="922"/>
      <c r="W5" s="922"/>
      <c r="X5" s="923"/>
    </row>
    <row r="6" spans="1:24" s="474" customFormat="1" ht="13.15" customHeight="1">
      <c r="A6" s="493"/>
      <c r="B6" s="494"/>
      <c r="C6" s="494"/>
      <c r="D6" s="494"/>
      <c r="E6" s="494"/>
      <c r="F6" s="494"/>
      <c r="G6" s="495"/>
      <c r="H6" s="919"/>
      <c r="I6" s="918" t="s">
        <v>418</v>
      </c>
      <c r="J6" s="918" t="s">
        <v>428</v>
      </c>
      <c r="K6" s="918" t="s">
        <v>446</v>
      </c>
      <c r="L6" s="918" t="s">
        <v>448</v>
      </c>
      <c r="M6" s="918" t="s">
        <v>388</v>
      </c>
      <c r="N6" s="918" t="s">
        <v>376</v>
      </c>
      <c r="O6" s="918" t="s">
        <v>402</v>
      </c>
      <c r="P6" s="918" t="s">
        <v>497</v>
      </c>
      <c r="Q6" s="918" t="s">
        <v>378</v>
      </c>
      <c r="R6" s="918" t="s">
        <v>390</v>
      </c>
      <c r="S6" s="918" t="s">
        <v>410</v>
      </c>
      <c r="T6" s="918" t="s">
        <v>444</v>
      </c>
      <c r="U6" s="918" t="s">
        <v>456</v>
      </c>
      <c r="V6" s="918" t="s">
        <v>498</v>
      </c>
      <c r="W6" s="918" t="s">
        <v>374</v>
      </c>
      <c r="X6" s="918" t="s">
        <v>466</v>
      </c>
    </row>
    <row r="7" spans="1:24" s="474" customFormat="1" ht="13.15" customHeight="1">
      <c r="A7" s="493"/>
      <c r="B7" s="494"/>
      <c r="C7" s="448" t="s">
        <v>295</v>
      </c>
      <c r="D7" s="494"/>
      <c r="E7" s="494"/>
      <c r="F7" s="494"/>
      <c r="G7" s="494"/>
      <c r="H7" s="919"/>
      <c r="I7" s="919"/>
      <c r="J7" s="919"/>
      <c r="K7" s="919"/>
      <c r="L7" s="919"/>
      <c r="M7" s="919"/>
      <c r="N7" s="919"/>
      <c r="O7" s="919"/>
      <c r="P7" s="919"/>
      <c r="Q7" s="919"/>
      <c r="R7" s="919"/>
      <c r="S7" s="919"/>
      <c r="T7" s="919"/>
      <c r="U7" s="919"/>
      <c r="V7" s="919"/>
      <c r="W7" s="919"/>
      <c r="X7" s="919"/>
    </row>
    <row r="8" spans="1:24" s="474" customFormat="1" ht="13.15" customHeight="1">
      <c r="A8" s="493"/>
      <c r="B8" s="494"/>
      <c r="C8" s="449" t="s">
        <v>296</v>
      </c>
      <c r="D8" s="494"/>
      <c r="E8" s="494"/>
      <c r="F8" s="494"/>
      <c r="G8" s="494"/>
      <c r="H8" s="919"/>
      <c r="I8" s="919"/>
      <c r="J8" s="919"/>
      <c r="K8" s="919"/>
      <c r="L8" s="919"/>
      <c r="M8" s="919"/>
      <c r="N8" s="919"/>
      <c r="O8" s="919"/>
      <c r="P8" s="919"/>
      <c r="Q8" s="919"/>
      <c r="R8" s="919"/>
      <c r="S8" s="919"/>
      <c r="T8" s="919"/>
      <c r="U8" s="919"/>
      <c r="V8" s="919"/>
      <c r="W8" s="919"/>
      <c r="X8" s="919"/>
    </row>
    <row r="9" spans="1:24" s="474" customFormat="1" ht="13.15" customHeight="1">
      <c r="A9" s="493"/>
      <c r="B9" s="494"/>
      <c r="C9" s="474" t="s">
        <v>124</v>
      </c>
      <c r="D9" s="494"/>
      <c r="E9" s="494"/>
      <c r="F9" s="494"/>
      <c r="G9" s="494"/>
      <c r="H9" s="919"/>
      <c r="I9" s="919"/>
      <c r="J9" s="919"/>
      <c r="K9" s="919"/>
      <c r="L9" s="919"/>
      <c r="M9" s="919"/>
      <c r="N9" s="919"/>
      <c r="O9" s="919"/>
      <c r="P9" s="919"/>
      <c r="Q9" s="919"/>
      <c r="R9" s="919"/>
      <c r="S9" s="919"/>
      <c r="T9" s="919"/>
      <c r="U9" s="919"/>
      <c r="V9" s="919"/>
      <c r="W9" s="919"/>
      <c r="X9" s="919"/>
    </row>
    <row r="10" spans="1:24" s="474" customFormat="1" ht="13.15" customHeight="1">
      <c r="A10" s="493"/>
      <c r="B10" s="494"/>
      <c r="C10" s="494"/>
      <c r="D10" s="494"/>
      <c r="E10" s="494"/>
      <c r="F10" s="494"/>
      <c r="G10" s="494"/>
      <c r="H10" s="919"/>
      <c r="I10" s="919"/>
      <c r="J10" s="919"/>
      <c r="K10" s="919"/>
      <c r="L10" s="919"/>
      <c r="M10" s="919"/>
      <c r="N10" s="919"/>
      <c r="O10" s="919"/>
      <c r="P10" s="919"/>
      <c r="Q10" s="919"/>
      <c r="R10" s="919"/>
      <c r="S10" s="919"/>
      <c r="T10" s="919"/>
      <c r="U10" s="919"/>
      <c r="V10" s="919"/>
      <c r="W10" s="919"/>
      <c r="X10" s="919"/>
    </row>
    <row r="11" spans="1:24" s="474" customFormat="1" ht="12.75" customHeight="1">
      <c r="A11" s="508"/>
      <c r="B11" s="509"/>
      <c r="C11" s="509"/>
      <c r="D11" s="509"/>
      <c r="E11" s="509"/>
      <c r="F11" s="509"/>
      <c r="G11" s="509"/>
      <c r="H11" s="919"/>
      <c r="I11" s="919"/>
      <c r="J11" s="919"/>
      <c r="K11" s="919"/>
      <c r="L11" s="919"/>
      <c r="M11" s="919"/>
      <c r="N11" s="919"/>
      <c r="O11" s="919"/>
      <c r="P11" s="919"/>
      <c r="Q11" s="919"/>
      <c r="R11" s="919"/>
      <c r="S11" s="919"/>
      <c r="T11" s="919"/>
      <c r="U11" s="919"/>
      <c r="V11" s="919"/>
      <c r="W11" s="919"/>
      <c r="X11" s="919"/>
    </row>
    <row r="12" spans="1:24" s="474" customFormat="1">
      <c r="A12" s="507"/>
      <c r="G12" s="510"/>
      <c r="H12" s="915" t="s">
        <v>11</v>
      </c>
      <c r="I12" s="916"/>
      <c r="J12" s="916"/>
      <c r="K12" s="916"/>
      <c r="L12" s="916"/>
      <c r="M12" s="916"/>
      <c r="N12" s="916"/>
      <c r="O12" s="916"/>
      <c r="P12" s="916"/>
      <c r="Q12" s="916"/>
      <c r="R12" s="916"/>
      <c r="S12" s="916"/>
      <c r="T12" s="916"/>
      <c r="U12" s="916"/>
      <c r="V12" s="916"/>
      <c r="W12" s="916"/>
      <c r="X12" s="917"/>
    </row>
    <row r="13" spans="1:24" s="474" customFormat="1" ht="12.5">
      <c r="A13" s="481"/>
      <c r="B13" s="482"/>
      <c r="C13" s="482"/>
      <c r="D13" s="482"/>
      <c r="E13" s="482"/>
      <c r="F13" s="482"/>
      <c r="G13" s="483"/>
      <c r="H13" s="511">
        <v>1</v>
      </c>
      <c r="I13" s="511">
        <v>2</v>
      </c>
      <c r="J13" s="511">
        <v>3</v>
      </c>
      <c r="K13" s="511">
        <v>4</v>
      </c>
      <c r="L13" s="511">
        <v>5</v>
      </c>
      <c r="M13" s="511">
        <v>6</v>
      </c>
      <c r="N13" s="511">
        <v>7</v>
      </c>
      <c r="O13" s="511">
        <v>8</v>
      </c>
      <c r="P13" s="512">
        <v>9</v>
      </c>
      <c r="Q13" s="512">
        <v>10</v>
      </c>
      <c r="R13" s="512">
        <v>11</v>
      </c>
      <c r="S13" s="512">
        <v>12</v>
      </c>
      <c r="T13" s="511">
        <v>13</v>
      </c>
      <c r="U13" s="511">
        <v>14</v>
      </c>
      <c r="V13" s="511">
        <v>15</v>
      </c>
      <c r="W13" s="512">
        <v>16</v>
      </c>
      <c r="X13" s="512">
        <v>17</v>
      </c>
    </row>
    <row r="14" spans="1:24" s="515" customFormat="1" ht="12.5">
      <c r="A14" s="486" t="s">
        <v>126</v>
      </c>
      <c r="B14" s="514"/>
      <c r="C14" s="514"/>
      <c r="D14" s="514"/>
      <c r="E14" s="514"/>
      <c r="F14" s="514"/>
      <c r="G14" s="514"/>
      <c r="H14" s="519"/>
      <c r="I14" s="519"/>
      <c r="J14" s="519"/>
      <c r="K14" s="519"/>
      <c r="L14" s="519"/>
      <c r="M14" s="519"/>
      <c r="N14" s="519"/>
      <c r="O14" s="519"/>
      <c r="P14" s="519"/>
      <c r="Q14" s="519"/>
      <c r="R14" s="519"/>
      <c r="S14" s="519"/>
      <c r="T14" s="519"/>
      <c r="U14" s="519"/>
      <c r="V14" s="519"/>
      <c r="W14" s="519"/>
      <c r="X14" s="519"/>
    </row>
    <row r="15" spans="1:24" s="515" customFormat="1" ht="4" customHeight="1">
      <c r="A15" s="486"/>
      <c r="B15" s="514"/>
      <c r="C15" s="514"/>
      <c r="D15" s="514"/>
      <c r="E15" s="514"/>
      <c r="F15" s="514"/>
      <c r="G15" s="514"/>
      <c r="H15" s="519"/>
      <c r="I15" s="519"/>
      <c r="J15" s="519"/>
      <c r="K15" s="519"/>
      <c r="L15" s="519"/>
      <c r="M15" s="519"/>
      <c r="N15" s="519"/>
      <c r="O15" s="519"/>
      <c r="P15" s="519"/>
      <c r="Q15" s="519"/>
      <c r="R15" s="519"/>
      <c r="S15" s="519"/>
      <c r="T15" s="519"/>
      <c r="U15" s="519"/>
      <c r="V15" s="519"/>
      <c r="W15" s="519"/>
      <c r="X15" s="519"/>
    </row>
    <row r="16" spans="1:24" s="515" customFormat="1" ht="12" customHeight="1">
      <c r="A16" s="486" t="s">
        <v>39</v>
      </c>
      <c r="B16" s="514"/>
      <c r="C16" s="514"/>
      <c r="D16" s="514" t="s">
        <v>40</v>
      </c>
      <c r="E16" s="514"/>
      <c r="F16" s="514"/>
      <c r="G16" s="514"/>
      <c r="H16" s="413">
        <v>58493.501859999997</v>
      </c>
      <c r="I16" s="413">
        <v>20237.456632000001</v>
      </c>
      <c r="J16" s="413">
        <v>12212.702540300001</v>
      </c>
      <c r="K16" s="413">
        <v>1374.47655106</v>
      </c>
      <c r="L16" s="413">
        <v>305.24931299999997</v>
      </c>
      <c r="M16" s="413">
        <v>221.475246</v>
      </c>
      <c r="N16" s="413">
        <v>1235.608373</v>
      </c>
      <c r="O16" s="413">
        <v>5273.5253183000004</v>
      </c>
      <c r="P16" s="413">
        <v>162.07627199999999</v>
      </c>
      <c r="Q16" s="413">
        <v>5646.8845767000003</v>
      </c>
      <c r="R16" s="413">
        <v>7247.9337931999999</v>
      </c>
      <c r="S16" s="413">
        <v>2252.2907997399998</v>
      </c>
      <c r="T16" s="413">
        <v>221.55774</v>
      </c>
      <c r="U16" s="413">
        <v>680.57184140000004</v>
      </c>
      <c r="V16" s="413">
        <v>175.26149179999999</v>
      </c>
      <c r="W16" s="413">
        <v>708.79870200000005</v>
      </c>
      <c r="X16" s="413">
        <v>537.63266950000002</v>
      </c>
    </row>
    <row r="17" spans="1:24" s="515" customFormat="1" ht="12" customHeight="1">
      <c r="A17" s="486"/>
      <c r="B17" s="514" t="s">
        <v>50</v>
      </c>
      <c r="C17" s="514"/>
      <c r="D17" s="514"/>
      <c r="E17" s="514" t="s">
        <v>51</v>
      </c>
      <c r="F17" s="514"/>
      <c r="G17" s="514"/>
      <c r="H17" s="413">
        <v>4065.0835499999998</v>
      </c>
      <c r="I17" s="413">
        <v>246.25321</v>
      </c>
      <c r="J17" s="413">
        <v>427.17388</v>
      </c>
      <c r="K17" s="413">
        <v>50.185819000000002</v>
      </c>
      <c r="L17" s="413">
        <v>5.8882000000000003</v>
      </c>
      <c r="M17" s="413">
        <v>2.5711499999999998</v>
      </c>
      <c r="N17" s="413">
        <v>168.16235</v>
      </c>
      <c r="O17" s="413">
        <v>461.53245090000001</v>
      </c>
      <c r="P17" s="413">
        <v>1.6405000000000001</v>
      </c>
      <c r="Q17" s="413">
        <v>158.51826500000001</v>
      </c>
      <c r="R17" s="413">
        <v>1341.061512</v>
      </c>
      <c r="S17" s="413">
        <v>1074.214995</v>
      </c>
      <c r="T17" s="413">
        <v>6.7418300000000002</v>
      </c>
      <c r="U17" s="413">
        <v>30.994715100000001</v>
      </c>
      <c r="V17" s="413">
        <v>43.135803000000003</v>
      </c>
      <c r="W17" s="413">
        <v>30.28895</v>
      </c>
      <c r="X17" s="413">
        <v>16.719919999999998</v>
      </c>
    </row>
    <row r="18" spans="1:24" s="515" customFormat="1" ht="12" customHeight="1">
      <c r="A18" s="486"/>
      <c r="B18" s="514" t="s">
        <v>52</v>
      </c>
      <c r="C18" s="514"/>
      <c r="D18" s="514"/>
      <c r="E18" s="514" t="s">
        <v>53</v>
      </c>
      <c r="F18" s="514"/>
      <c r="G18" s="514"/>
      <c r="H18" s="413">
        <v>4630.9400400000004</v>
      </c>
      <c r="I18" s="413">
        <v>1133.8635099999999</v>
      </c>
      <c r="J18" s="413">
        <v>386.04486000000003</v>
      </c>
      <c r="K18" s="413">
        <v>620.63474499999995</v>
      </c>
      <c r="L18" s="413">
        <v>12.76243</v>
      </c>
      <c r="M18" s="413" t="s">
        <v>45</v>
      </c>
      <c r="N18" s="413">
        <v>36.162889999999997</v>
      </c>
      <c r="O18" s="413">
        <v>1147.280526</v>
      </c>
      <c r="P18" s="413">
        <v>7.0878649999999999</v>
      </c>
      <c r="Q18" s="413">
        <v>6.5318300000000002</v>
      </c>
      <c r="R18" s="413">
        <v>754.41255000000001</v>
      </c>
      <c r="S18" s="413">
        <v>409.57471399999997</v>
      </c>
      <c r="T18" s="413">
        <v>11.24926</v>
      </c>
      <c r="U18" s="413">
        <v>3.54026</v>
      </c>
      <c r="V18" s="413" t="s">
        <v>45</v>
      </c>
      <c r="W18" s="413">
        <v>88.876890000000003</v>
      </c>
      <c r="X18" s="413">
        <v>0</v>
      </c>
    </row>
    <row r="19" spans="1:24" s="515" customFormat="1" ht="12" customHeight="1">
      <c r="A19" s="486"/>
      <c r="B19" s="514" t="s">
        <v>484</v>
      </c>
      <c r="C19" s="514"/>
      <c r="D19" s="514"/>
      <c r="E19" s="514" t="s">
        <v>485</v>
      </c>
      <c r="F19" s="514"/>
      <c r="G19" s="514"/>
      <c r="H19" s="413">
        <v>1468.44535</v>
      </c>
      <c r="I19" s="413">
        <v>324.20467539999999</v>
      </c>
      <c r="J19" s="413">
        <v>269.31968719999998</v>
      </c>
      <c r="K19" s="413">
        <v>5.1474140000000004</v>
      </c>
      <c r="L19" s="413">
        <v>5.3975</v>
      </c>
      <c r="M19" s="413" t="s">
        <v>45</v>
      </c>
      <c r="N19" s="413">
        <v>5.33047</v>
      </c>
      <c r="O19" s="413">
        <v>190.52666819999999</v>
      </c>
      <c r="P19" s="413">
        <v>1.9057299999999999</v>
      </c>
      <c r="Q19" s="413">
        <v>315.01795320000002</v>
      </c>
      <c r="R19" s="413">
        <v>205.7915869</v>
      </c>
      <c r="S19" s="413">
        <v>65.740572799999995</v>
      </c>
      <c r="T19" s="413">
        <v>19.85136</v>
      </c>
      <c r="U19" s="413">
        <v>19.155408999999999</v>
      </c>
      <c r="V19" s="413" t="s">
        <v>45</v>
      </c>
      <c r="W19" s="413">
        <v>6.1982400000000002</v>
      </c>
      <c r="X19" s="413">
        <v>20.390608499999999</v>
      </c>
    </row>
    <row r="20" spans="1:24" s="515" customFormat="1" ht="12" customHeight="1">
      <c r="A20" s="486"/>
      <c r="B20" s="514" t="s">
        <v>486</v>
      </c>
      <c r="C20" s="514"/>
      <c r="D20" s="514"/>
      <c r="E20" s="514" t="s">
        <v>487</v>
      </c>
      <c r="F20" s="514"/>
      <c r="G20" s="514"/>
      <c r="H20" s="413">
        <v>1499.20147</v>
      </c>
      <c r="I20" s="413">
        <v>323.35740099999998</v>
      </c>
      <c r="J20" s="413">
        <v>234.6888788</v>
      </c>
      <c r="K20" s="413">
        <v>5.0713936999999998</v>
      </c>
      <c r="L20" s="413">
        <v>5.8552</v>
      </c>
      <c r="M20" s="413">
        <v>13.667870000000001</v>
      </c>
      <c r="N20" s="413">
        <v>11.86257</v>
      </c>
      <c r="O20" s="413">
        <v>227.03061</v>
      </c>
      <c r="P20" s="413">
        <v>7.2589800000000002</v>
      </c>
      <c r="Q20" s="413">
        <v>72.719702499999997</v>
      </c>
      <c r="R20" s="413">
        <v>452.67193300000002</v>
      </c>
      <c r="S20" s="413">
        <v>33.001306</v>
      </c>
      <c r="T20" s="413">
        <v>46.920940000000002</v>
      </c>
      <c r="U20" s="413">
        <v>31.626840000000001</v>
      </c>
      <c r="V20" s="413">
        <v>14.781885000000001</v>
      </c>
      <c r="W20" s="413">
        <v>2.6763400000000002</v>
      </c>
      <c r="X20" s="413">
        <v>16.009620000000002</v>
      </c>
    </row>
    <row r="21" spans="1:24" s="515" customFormat="1" ht="12" customHeight="1">
      <c r="A21" s="486"/>
      <c r="B21" s="514" t="s">
        <v>62</v>
      </c>
      <c r="C21" s="514"/>
      <c r="D21" s="514"/>
      <c r="E21" s="514" t="s">
        <v>63</v>
      </c>
      <c r="F21" s="514"/>
      <c r="G21" s="514"/>
      <c r="H21" s="413">
        <v>7739.3585400000002</v>
      </c>
      <c r="I21" s="413">
        <v>2047.4098650000001</v>
      </c>
      <c r="J21" s="413">
        <v>2392.9090980000001</v>
      </c>
      <c r="K21" s="413">
        <v>340.541718</v>
      </c>
      <c r="L21" s="413">
        <v>21.183399999999999</v>
      </c>
      <c r="M21" s="413">
        <v>46.284132</v>
      </c>
      <c r="N21" s="413">
        <v>203.76239000000001</v>
      </c>
      <c r="O21" s="413">
        <v>502.029562</v>
      </c>
      <c r="P21" s="413">
        <v>25.765029999999999</v>
      </c>
      <c r="Q21" s="413">
        <v>425.380968</v>
      </c>
      <c r="R21" s="413">
        <v>851.30865800000004</v>
      </c>
      <c r="S21" s="413">
        <v>90.364369999999994</v>
      </c>
      <c r="T21" s="413">
        <v>6.2808000000000002</v>
      </c>
      <c r="U21" s="413">
        <v>321.34022199999998</v>
      </c>
      <c r="V21" s="413">
        <v>43.266219999999997</v>
      </c>
      <c r="W21" s="413">
        <v>142.10330999999999</v>
      </c>
      <c r="X21" s="413">
        <v>279.42879699999997</v>
      </c>
    </row>
    <row r="22" spans="1:24" s="515" customFormat="1" ht="12" customHeight="1">
      <c r="A22" s="486"/>
      <c r="B22" s="514" t="s">
        <v>64</v>
      </c>
      <c r="C22" s="514"/>
      <c r="D22" s="514"/>
      <c r="E22" s="514" t="s">
        <v>65</v>
      </c>
      <c r="F22" s="514"/>
      <c r="G22" s="514"/>
      <c r="H22" s="413">
        <v>2692.0614300000002</v>
      </c>
      <c r="I22" s="413">
        <v>699.50508760000002</v>
      </c>
      <c r="J22" s="413">
        <v>516.1218566</v>
      </c>
      <c r="K22" s="413">
        <v>79.977140000000006</v>
      </c>
      <c r="L22" s="413">
        <v>9.7958999999999996</v>
      </c>
      <c r="M22" s="413">
        <v>7.7400700000000002</v>
      </c>
      <c r="N22" s="413">
        <v>1.2099299999999999</v>
      </c>
      <c r="O22" s="413">
        <v>135.99132220000001</v>
      </c>
      <c r="P22" s="413">
        <v>2.8629199999999999</v>
      </c>
      <c r="Q22" s="413">
        <v>120.43248</v>
      </c>
      <c r="R22" s="413">
        <v>1001.8239129</v>
      </c>
      <c r="S22" s="413">
        <v>33.719864000000001</v>
      </c>
      <c r="T22" s="413">
        <v>15.56842</v>
      </c>
      <c r="U22" s="413">
        <v>35.993039699999997</v>
      </c>
      <c r="V22" s="413">
        <v>6.6101869999999998</v>
      </c>
      <c r="W22" s="413">
        <v>10.12161</v>
      </c>
      <c r="X22" s="413">
        <v>14.58769</v>
      </c>
    </row>
    <row r="23" spans="1:24" s="515" customFormat="1" ht="12" customHeight="1">
      <c r="A23" s="486"/>
      <c r="B23" s="514" t="s">
        <v>66</v>
      </c>
      <c r="C23" s="514"/>
      <c r="D23" s="514"/>
      <c r="E23" s="514" t="s">
        <v>67</v>
      </c>
      <c r="F23" s="514"/>
      <c r="G23" s="514"/>
      <c r="H23" s="413">
        <v>7116.7061400000002</v>
      </c>
      <c r="I23" s="413">
        <v>2203.7072800000001</v>
      </c>
      <c r="J23" s="413">
        <v>1971.4075037</v>
      </c>
      <c r="K23" s="413">
        <v>142.02847136</v>
      </c>
      <c r="L23" s="413">
        <v>5.6197299999999997</v>
      </c>
      <c r="M23" s="413">
        <v>13.822824000000001</v>
      </c>
      <c r="N23" s="413">
        <v>216.54145299999999</v>
      </c>
      <c r="O23" s="413">
        <v>379.111153</v>
      </c>
      <c r="P23" s="413">
        <v>99.628197</v>
      </c>
      <c r="Q23" s="413">
        <v>283.75456200000002</v>
      </c>
      <c r="R23" s="413">
        <v>1064.5878024000001</v>
      </c>
      <c r="S23" s="413">
        <v>225.20323794000001</v>
      </c>
      <c r="T23" s="413">
        <v>22.184899999999999</v>
      </c>
      <c r="U23" s="413">
        <v>170.44708560000001</v>
      </c>
      <c r="V23" s="413">
        <v>22.998168</v>
      </c>
      <c r="W23" s="413">
        <v>255.507012</v>
      </c>
      <c r="X23" s="413">
        <v>40.156759999999998</v>
      </c>
    </row>
    <row r="24" spans="1:24" s="515" customFormat="1" ht="12" customHeight="1">
      <c r="A24" s="486"/>
      <c r="B24" s="514" t="s">
        <v>68</v>
      </c>
      <c r="C24" s="514"/>
      <c r="D24" s="514"/>
      <c r="E24" s="514" t="s">
        <v>69</v>
      </c>
      <c r="F24" s="514"/>
      <c r="G24" s="514"/>
      <c r="H24" s="413">
        <v>25655.845310000001</v>
      </c>
      <c r="I24" s="413">
        <v>12675.521441000001</v>
      </c>
      <c r="J24" s="413">
        <v>5098.7358860000004</v>
      </c>
      <c r="K24" s="413">
        <v>57.393619999999999</v>
      </c>
      <c r="L24" s="413">
        <v>39.159309999999998</v>
      </c>
      <c r="M24" s="413">
        <v>3.2826599999999999</v>
      </c>
      <c r="N24" s="413">
        <v>0</v>
      </c>
      <c r="O24" s="413">
        <v>1941.225406</v>
      </c>
      <c r="P24" s="413">
        <v>0</v>
      </c>
      <c r="Q24" s="413">
        <v>3984.7076649999999</v>
      </c>
      <c r="R24" s="413">
        <v>1347.236654</v>
      </c>
      <c r="S24" s="413">
        <v>278.54656</v>
      </c>
      <c r="T24" s="413">
        <v>86.983400000000003</v>
      </c>
      <c r="U24" s="413">
        <v>5.5372500000000002</v>
      </c>
      <c r="V24" s="413">
        <v>10.231664</v>
      </c>
      <c r="W24" s="413">
        <v>19.476189999999999</v>
      </c>
      <c r="X24" s="413">
        <v>107.807604</v>
      </c>
    </row>
    <row r="25" spans="1:24" s="515" customFormat="1" ht="12" customHeight="1">
      <c r="A25" s="486"/>
      <c r="B25" s="514" t="s">
        <v>70</v>
      </c>
      <c r="C25" s="514"/>
      <c r="D25" s="514"/>
      <c r="E25" s="514" t="s">
        <v>71</v>
      </c>
      <c r="F25" s="514"/>
      <c r="G25" s="514"/>
      <c r="H25" s="413">
        <v>1775.68544</v>
      </c>
      <c r="I25" s="413">
        <v>242.96110999999999</v>
      </c>
      <c r="J25" s="413">
        <v>484.33433000000002</v>
      </c>
      <c r="K25" s="413">
        <v>0</v>
      </c>
      <c r="L25" s="413">
        <v>180.92373000000001</v>
      </c>
      <c r="M25" s="413">
        <v>109.88460000000001</v>
      </c>
      <c r="N25" s="413">
        <v>404.08659999999998</v>
      </c>
      <c r="O25" s="413">
        <v>28.577425000000002</v>
      </c>
      <c r="P25" s="413">
        <v>5.8188199999999997</v>
      </c>
      <c r="Q25" s="413">
        <v>228.12948</v>
      </c>
      <c r="R25" s="413">
        <v>31.440165</v>
      </c>
      <c r="S25" s="413">
        <v>12.739409999999999</v>
      </c>
      <c r="T25" s="413">
        <v>0</v>
      </c>
      <c r="U25" s="413">
        <v>29.917439999999999</v>
      </c>
      <c r="V25" s="413">
        <v>1.9735499999999999</v>
      </c>
      <c r="W25" s="413">
        <v>14.878439999999999</v>
      </c>
      <c r="X25" s="413">
        <v>2.034E-2</v>
      </c>
    </row>
    <row r="26" spans="1:24" s="515" customFormat="1" ht="12" customHeight="1">
      <c r="A26" s="486"/>
      <c r="B26" s="514"/>
      <c r="C26" s="514" t="s">
        <v>72</v>
      </c>
      <c r="D26" s="514"/>
      <c r="E26" s="514"/>
      <c r="F26" s="514" t="s">
        <v>73</v>
      </c>
      <c r="G26" s="514"/>
      <c r="H26" s="413">
        <v>1491.3066799999999</v>
      </c>
      <c r="I26" s="413">
        <v>232.83036999999999</v>
      </c>
      <c r="J26" s="413">
        <v>475.91478999999998</v>
      </c>
      <c r="K26" s="413">
        <v>0</v>
      </c>
      <c r="L26" s="413">
        <v>152.63829999999999</v>
      </c>
      <c r="M26" s="413">
        <v>108.86754000000001</v>
      </c>
      <c r="N26" s="413">
        <v>402.22269999999997</v>
      </c>
      <c r="O26" s="413" t="s">
        <v>45</v>
      </c>
      <c r="P26" s="413">
        <v>0</v>
      </c>
      <c r="Q26" s="413">
        <v>95.997280000000003</v>
      </c>
      <c r="R26" s="413">
        <v>2.79291</v>
      </c>
      <c r="S26" s="413">
        <v>4.7640000000000002</v>
      </c>
      <c r="T26" s="413">
        <v>0</v>
      </c>
      <c r="U26" s="413" t="s">
        <v>45</v>
      </c>
      <c r="V26" s="413">
        <v>0.29937999999999998</v>
      </c>
      <c r="W26" s="413">
        <v>0.69452999999999998</v>
      </c>
      <c r="X26" s="413">
        <v>2.034E-2</v>
      </c>
    </row>
    <row r="27" spans="1:24" s="515" customFormat="1" ht="12" customHeight="1">
      <c r="A27" s="486"/>
      <c r="B27" s="514" t="s">
        <v>488</v>
      </c>
      <c r="C27" s="514"/>
      <c r="D27" s="514"/>
      <c r="E27" s="514" t="s">
        <v>489</v>
      </c>
      <c r="F27" s="514"/>
      <c r="G27" s="514"/>
      <c r="H27" s="413">
        <v>1850.1745900000001</v>
      </c>
      <c r="I27" s="413">
        <v>340.67305199999998</v>
      </c>
      <c r="J27" s="413">
        <v>431.96656000000002</v>
      </c>
      <c r="K27" s="413">
        <v>73.496229999999997</v>
      </c>
      <c r="L27" s="413">
        <v>18.663913000000001</v>
      </c>
      <c r="M27" s="413">
        <v>23.170750000000002</v>
      </c>
      <c r="N27" s="413">
        <v>188.48972000000001</v>
      </c>
      <c r="O27" s="413">
        <v>260.22019499999999</v>
      </c>
      <c r="P27" s="413">
        <v>10.108230000000001</v>
      </c>
      <c r="Q27" s="413">
        <v>51.691670999999999</v>
      </c>
      <c r="R27" s="413">
        <v>197.599019</v>
      </c>
      <c r="S27" s="413">
        <v>29.185770000000002</v>
      </c>
      <c r="T27" s="413">
        <v>5.7768300000000004</v>
      </c>
      <c r="U27" s="413">
        <v>32.019579999999998</v>
      </c>
      <c r="V27" s="413">
        <v>5.9300199999999998</v>
      </c>
      <c r="W27" s="413">
        <v>138.67171999999999</v>
      </c>
      <c r="X27" s="413">
        <v>42.511330000000001</v>
      </c>
    </row>
    <row r="28" spans="1:24" s="515" customFormat="1" ht="4" customHeight="1">
      <c r="A28" s="486"/>
      <c r="B28" s="514"/>
      <c r="C28" s="514"/>
      <c r="D28" s="514"/>
      <c r="E28" s="514"/>
      <c r="F28" s="514"/>
      <c r="G28" s="514"/>
      <c r="H28" s="413"/>
      <c r="I28" s="413"/>
      <c r="J28" s="413"/>
      <c r="K28" s="413"/>
      <c r="L28" s="413"/>
      <c r="M28" s="413"/>
      <c r="N28" s="413"/>
      <c r="O28" s="413"/>
      <c r="P28" s="413"/>
      <c r="Q28" s="413"/>
      <c r="R28" s="413"/>
      <c r="S28" s="413"/>
      <c r="T28" s="413"/>
      <c r="U28" s="413"/>
      <c r="V28" s="413"/>
      <c r="W28" s="413"/>
      <c r="X28" s="413"/>
    </row>
    <row r="29" spans="1:24" s="515" customFormat="1" ht="12" customHeight="1">
      <c r="A29" s="486" t="s">
        <v>80</v>
      </c>
      <c r="B29" s="514"/>
      <c r="C29" s="514"/>
      <c r="D29" s="514" t="s">
        <v>81</v>
      </c>
      <c r="E29" s="514"/>
      <c r="F29" s="514"/>
      <c r="G29" s="514"/>
      <c r="H29" s="413">
        <v>3379.69722</v>
      </c>
      <c r="I29" s="413">
        <v>1670.8917438000001</v>
      </c>
      <c r="J29" s="413">
        <v>446.64415500000001</v>
      </c>
      <c r="K29" s="413">
        <v>188.9610308</v>
      </c>
      <c r="L29" s="413">
        <v>36.399205700000003</v>
      </c>
      <c r="M29" s="413">
        <v>9.9017199999999992</v>
      </c>
      <c r="N29" s="413">
        <v>67.667171999999994</v>
      </c>
      <c r="O29" s="413">
        <v>148.77151705399999</v>
      </c>
      <c r="P29" s="413">
        <v>12.12602</v>
      </c>
      <c r="Q29" s="413">
        <v>53.424654345999997</v>
      </c>
      <c r="R29" s="413">
        <v>226.319515</v>
      </c>
      <c r="S29" s="413">
        <v>59.845370000000003</v>
      </c>
      <c r="T29" s="413">
        <v>39.759689999999999</v>
      </c>
      <c r="U29" s="413">
        <v>368.55506000000003</v>
      </c>
      <c r="V29" s="413">
        <v>9.1695124999999997</v>
      </c>
      <c r="W29" s="413">
        <v>13.2529363</v>
      </c>
      <c r="X29" s="413">
        <v>28.007917500000001</v>
      </c>
    </row>
    <row r="30" spans="1:24" s="515" customFormat="1" ht="12" customHeight="1">
      <c r="A30" s="486"/>
      <c r="B30" s="514" t="s">
        <v>132</v>
      </c>
      <c r="C30" s="514"/>
      <c r="D30" s="514"/>
      <c r="E30" s="514" t="s">
        <v>133</v>
      </c>
      <c r="F30" s="514"/>
      <c r="G30" s="514"/>
      <c r="H30" s="413">
        <v>2637.3892900000001</v>
      </c>
      <c r="I30" s="413">
        <v>1626.2103078</v>
      </c>
      <c r="J30" s="413">
        <v>157.153525</v>
      </c>
      <c r="K30" s="413">
        <v>118.5525828</v>
      </c>
      <c r="L30" s="413">
        <v>33.118203700000002</v>
      </c>
      <c r="M30" s="413">
        <v>3.9767100000000002</v>
      </c>
      <c r="N30" s="413">
        <v>16.704260000000001</v>
      </c>
      <c r="O30" s="413">
        <v>105.08116939999999</v>
      </c>
      <c r="P30" s="413">
        <v>3.5224500000000001</v>
      </c>
      <c r="Q30" s="413">
        <v>27.200849999999999</v>
      </c>
      <c r="R30" s="413">
        <v>95.149124999999998</v>
      </c>
      <c r="S30" s="413">
        <v>33.802619999999997</v>
      </c>
      <c r="T30" s="413">
        <v>30.631029999999999</v>
      </c>
      <c r="U30" s="413">
        <v>354.24126999999999</v>
      </c>
      <c r="V30" s="413">
        <v>1.6857525</v>
      </c>
      <c r="W30" s="413">
        <v>10.8925163</v>
      </c>
      <c r="X30" s="413">
        <v>19.466917500000001</v>
      </c>
    </row>
    <row r="31" spans="1:24" s="515" customFormat="1" ht="12" customHeight="1">
      <c r="A31" s="486" t="s">
        <v>84</v>
      </c>
      <c r="B31" s="514"/>
      <c r="C31" s="514"/>
      <c r="D31" s="514" t="s">
        <v>85</v>
      </c>
      <c r="E31" s="514"/>
      <c r="F31" s="514"/>
      <c r="G31" s="514"/>
      <c r="H31" s="413">
        <v>5593.72091</v>
      </c>
      <c r="I31" s="413">
        <v>1296.5814989</v>
      </c>
      <c r="J31" s="413">
        <v>1388.01947455</v>
      </c>
      <c r="K31" s="413">
        <v>288.587107</v>
      </c>
      <c r="L31" s="413">
        <v>43.0676506</v>
      </c>
      <c r="M31" s="413">
        <v>52.889854999999997</v>
      </c>
      <c r="N31" s="413">
        <v>108.72374000000001</v>
      </c>
      <c r="O31" s="413">
        <v>533.66500399999995</v>
      </c>
      <c r="P31" s="413">
        <v>61.862090000000002</v>
      </c>
      <c r="Q31" s="413">
        <v>473.36188529999998</v>
      </c>
      <c r="R31" s="413">
        <v>575.16358964999995</v>
      </c>
      <c r="S31" s="413">
        <v>177.2144534</v>
      </c>
      <c r="T31" s="413">
        <v>38.772570000000002</v>
      </c>
      <c r="U31" s="413">
        <v>387.79424879999999</v>
      </c>
      <c r="V31" s="413">
        <v>39.870673799999999</v>
      </c>
      <c r="W31" s="413">
        <v>21.504708999999998</v>
      </c>
      <c r="X31" s="413">
        <v>106.64236</v>
      </c>
    </row>
    <row r="32" spans="1:24" s="515" customFormat="1" ht="12" customHeight="1">
      <c r="A32" s="486"/>
      <c r="B32" s="514" t="s">
        <v>86</v>
      </c>
      <c r="C32" s="514"/>
      <c r="D32" s="514"/>
      <c r="E32" s="514" t="s">
        <v>87</v>
      </c>
      <c r="F32" s="514"/>
      <c r="G32" s="514"/>
      <c r="H32" s="413">
        <v>2397.4597199999998</v>
      </c>
      <c r="I32" s="413">
        <v>536.44552769999996</v>
      </c>
      <c r="J32" s="413">
        <v>709.47255900000005</v>
      </c>
      <c r="K32" s="413">
        <v>47.522616999999997</v>
      </c>
      <c r="L32" s="413">
        <v>10.948449999999999</v>
      </c>
      <c r="M32" s="413">
        <v>21.550930000000001</v>
      </c>
      <c r="N32" s="413">
        <v>57.718440000000001</v>
      </c>
      <c r="O32" s="413">
        <v>236.16840400000001</v>
      </c>
      <c r="P32" s="413">
        <v>7.2154100000000003</v>
      </c>
      <c r="Q32" s="413">
        <v>302.67620529999999</v>
      </c>
      <c r="R32" s="413">
        <v>221.88806600000001</v>
      </c>
      <c r="S32" s="413">
        <v>32.471823999999998</v>
      </c>
      <c r="T32" s="413">
        <v>1.4952099999999999</v>
      </c>
      <c r="U32" s="413">
        <v>181.35009500000001</v>
      </c>
      <c r="V32" s="413">
        <v>13.164073</v>
      </c>
      <c r="W32" s="413">
        <v>4.6428690000000001</v>
      </c>
      <c r="X32" s="413">
        <v>12.729039999999999</v>
      </c>
    </row>
    <row r="33" spans="1:24" s="515" customFormat="1" ht="12" customHeight="1">
      <c r="A33" s="486"/>
      <c r="B33" s="514" t="s">
        <v>88</v>
      </c>
      <c r="C33" s="514"/>
      <c r="D33" s="514"/>
      <c r="E33" s="514" t="s">
        <v>89</v>
      </c>
      <c r="F33" s="514"/>
      <c r="G33" s="514"/>
      <c r="H33" s="413">
        <v>2919.86807</v>
      </c>
      <c r="I33" s="413">
        <v>739.42219120000004</v>
      </c>
      <c r="J33" s="413">
        <v>649.87332555</v>
      </c>
      <c r="K33" s="413">
        <v>234.25483</v>
      </c>
      <c r="L33" s="413">
        <v>28.430960599999999</v>
      </c>
      <c r="M33" s="413">
        <v>28.906295</v>
      </c>
      <c r="N33" s="413">
        <v>49.484960000000001</v>
      </c>
      <c r="O33" s="413">
        <v>158.75468000000001</v>
      </c>
      <c r="P33" s="413">
        <v>53.812139999999999</v>
      </c>
      <c r="Q33" s="413">
        <v>152.37243000000001</v>
      </c>
      <c r="R33" s="413">
        <v>322.84233365</v>
      </c>
      <c r="S33" s="413">
        <v>142.51647940000001</v>
      </c>
      <c r="T33" s="413">
        <v>29.729990000000001</v>
      </c>
      <c r="U33" s="413">
        <v>193.9038338</v>
      </c>
      <c r="V33" s="413">
        <v>25.317600800000001</v>
      </c>
      <c r="W33" s="413">
        <v>16.674959999999999</v>
      </c>
      <c r="X33" s="413">
        <v>93.571060000000003</v>
      </c>
    </row>
    <row r="34" spans="1:24" s="515" customFormat="1" ht="12" customHeight="1">
      <c r="A34" s="486"/>
      <c r="B34" s="514"/>
      <c r="C34" s="514" t="s">
        <v>90</v>
      </c>
      <c r="D34" s="514"/>
      <c r="E34" s="514"/>
      <c r="F34" s="514" t="s">
        <v>91</v>
      </c>
      <c r="G34" s="514"/>
      <c r="H34" s="413">
        <v>285.54192</v>
      </c>
      <c r="I34" s="413">
        <v>55.227919999999997</v>
      </c>
      <c r="J34" s="413">
        <v>11.615214999999999</v>
      </c>
      <c r="K34" s="413">
        <v>12.79584</v>
      </c>
      <c r="L34" s="413">
        <v>5.8404499999999997</v>
      </c>
      <c r="M34" s="413" t="s">
        <v>45</v>
      </c>
      <c r="N34" s="413" t="s">
        <v>45</v>
      </c>
      <c r="O34" s="413">
        <v>6.7843200000000001</v>
      </c>
      <c r="P34" s="413">
        <v>0</v>
      </c>
      <c r="Q34" s="413">
        <v>12.339090000000001</v>
      </c>
      <c r="R34" s="413">
        <v>76.323530000000005</v>
      </c>
      <c r="S34" s="413">
        <v>2.69075</v>
      </c>
      <c r="T34" s="413">
        <v>8.6629999999999999E-2</v>
      </c>
      <c r="U34" s="413">
        <v>60.536254999999997</v>
      </c>
      <c r="V34" s="413">
        <v>10.703379999999999</v>
      </c>
      <c r="W34" s="413">
        <v>0</v>
      </c>
      <c r="X34" s="413">
        <v>20.999110000000002</v>
      </c>
    </row>
    <row r="35" spans="1:24" s="515" customFormat="1" ht="12" customHeight="1">
      <c r="A35" s="486" t="s">
        <v>490</v>
      </c>
      <c r="B35" s="514"/>
      <c r="C35" s="514"/>
      <c r="D35" s="514" t="s">
        <v>491</v>
      </c>
      <c r="E35" s="514"/>
      <c r="F35" s="514"/>
      <c r="G35" s="514"/>
      <c r="H35" s="413">
        <v>1320.4034999999999</v>
      </c>
      <c r="I35" s="413">
        <v>125.26702950000001</v>
      </c>
      <c r="J35" s="413">
        <v>130.88674549999999</v>
      </c>
      <c r="K35" s="413">
        <v>55.927790000000002</v>
      </c>
      <c r="L35" s="413">
        <v>20.288119999999999</v>
      </c>
      <c r="M35" s="413">
        <v>6.434259</v>
      </c>
      <c r="N35" s="413">
        <v>26.429469999999998</v>
      </c>
      <c r="O35" s="413">
        <v>220.23535100000001</v>
      </c>
      <c r="P35" s="413">
        <v>16.624500999999999</v>
      </c>
      <c r="Q35" s="413">
        <v>155.304439</v>
      </c>
      <c r="R35" s="413">
        <v>383.67960599999998</v>
      </c>
      <c r="S35" s="413">
        <v>66.421880000000002</v>
      </c>
      <c r="T35" s="413">
        <v>4.2952500000000002</v>
      </c>
      <c r="U35" s="413">
        <v>40.382989999999999</v>
      </c>
      <c r="V35" s="413">
        <v>28.227487</v>
      </c>
      <c r="W35" s="413">
        <v>30.598882</v>
      </c>
      <c r="X35" s="413">
        <v>9.3996999999999993</v>
      </c>
    </row>
    <row r="36" spans="1:24" s="515" customFormat="1" ht="12" customHeight="1">
      <c r="A36" s="486"/>
      <c r="B36" s="514"/>
      <c r="C36" s="514"/>
      <c r="D36" s="514"/>
      <c r="E36" s="514"/>
      <c r="F36" s="514"/>
      <c r="G36" s="514"/>
      <c r="H36" s="413"/>
      <c r="I36" s="413"/>
      <c r="J36" s="413"/>
      <c r="K36" s="413"/>
      <c r="L36" s="413"/>
      <c r="M36" s="413"/>
      <c r="N36" s="413"/>
      <c r="O36" s="413"/>
      <c r="P36" s="413"/>
      <c r="Q36" s="413"/>
      <c r="R36" s="413"/>
      <c r="S36" s="413"/>
      <c r="T36" s="413"/>
      <c r="U36" s="413"/>
      <c r="V36" s="413"/>
      <c r="W36" s="413"/>
      <c r="X36" s="413"/>
    </row>
    <row r="37" spans="1:24" s="515" customFormat="1" ht="12" customHeight="1">
      <c r="A37" s="486" t="s">
        <v>94</v>
      </c>
      <c r="B37" s="514"/>
      <c r="C37" s="514"/>
      <c r="D37" s="514"/>
      <c r="E37" s="514"/>
      <c r="F37" s="514"/>
      <c r="G37" s="514"/>
      <c r="H37" s="413">
        <v>68787.323489999995</v>
      </c>
      <c r="I37" s="413">
        <v>23330.196904199998</v>
      </c>
      <c r="J37" s="413">
        <v>14178.25291535</v>
      </c>
      <c r="K37" s="413">
        <v>1907.9524788599999</v>
      </c>
      <c r="L37" s="413">
        <v>405.00428929999998</v>
      </c>
      <c r="M37" s="413">
        <v>290.70107999999999</v>
      </c>
      <c r="N37" s="413">
        <v>1438.4287549999999</v>
      </c>
      <c r="O37" s="413">
        <v>6176.1971903539998</v>
      </c>
      <c r="P37" s="413">
        <v>252.688883</v>
      </c>
      <c r="Q37" s="413">
        <v>6328.975555346</v>
      </c>
      <c r="R37" s="413">
        <v>8433.0965038499999</v>
      </c>
      <c r="S37" s="413">
        <v>2555.77250314</v>
      </c>
      <c r="T37" s="413">
        <v>304.38524999999998</v>
      </c>
      <c r="U37" s="413">
        <v>1477.3041401999999</v>
      </c>
      <c r="V37" s="413">
        <v>252.5291651</v>
      </c>
      <c r="W37" s="413">
        <v>774.15522929999997</v>
      </c>
      <c r="X37" s="413">
        <v>681.68264699999997</v>
      </c>
    </row>
    <row r="38" spans="1:24" s="515" customFormat="1" ht="12" customHeight="1">
      <c r="A38" s="486"/>
      <c r="B38" s="514"/>
      <c r="C38" s="514"/>
      <c r="D38" s="514"/>
      <c r="E38" s="514"/>
      <c r="F38" s="514"/>
      <c r="G38" s="514"/>
      <c r="H38" s="413"/>
      <c r="I38" s="413"/>
      <c r="J38" s="413"/>
      <c r="K38" s="413"/>
      <c r="L38" s="413"/>
      <c r="M38" s="413"/>
      <c r="N38" s="413"/>
      <c r="O38" s="413"/>
      <c r="P38" s="413"/>
      <c r="Q38" s="413"/>
      <c r="R38" s="413"/>
      <c r="S38" s="413"/>
      <c r="T38" s="413"/>
      <c r="U38" s="413"/>
      <c r="V38" s="413"/>
      <c r="W38" s="413"/>
      <c r="X38" s="413"/>
    </row>
    <row r="39" spans="1:24" s="515" customFormat="1" ht="12" customHeight="1">
      <c r="A39" s="486" t="s">
        <v>134</v>
      </c>
      <c r="B39" s="514"/>
      <c r="C39" s="514"/>
      <c r="D39" s="514"/>
      <c r="E39" s="514"/>
      <c r="F39" s="514"/>
      <c r="G39" s="514"/>
      <c r="H39" s="413"/>
      <c r="I39" s="413"/>
      <c r="J39" s="413"/>
      <c r="K39" s="413"/>
      <c r="L39" s="413"/>
      <c r="M39" s="413"/>
      <c r="N39" s="413"/>
      <c r="O39" s="413"/>
      <c r="P39" s="413"/>
      <c r="Q39" s="413"/>
      <c r="R39" s="413"/>
      <c r="S39" s="413"/>
      <c r="T39" s="413"/>
      <c r="U39" s="413"/>
      <c r="V39" s="413"/>
      <c r="W39" s="413"/>
      <c r="X39" s="413"/>
    </row>
    <row r="40" spans="1:24" s="515" customFormat="1" ht="4" customHeight="1">
      <c r="A40" s="486"/>
      <c r="B40" s="514"/>
      <c r="C40" s="514"/>
      <c r="D40" s="514"/>
      <c r="E40" s="514"/>
      <c r="F40" s="514"/>
      <c r="G40" s="514"/>
      <c r="H40" s="413"/>
      <c r="I40" s="413"/>
      <c r="J40" s="413"/>
      <c r="K40" s="413"/>
      <c r="L40" s="413"/>
      <c r="M40" s="413"/>
      <c r="N40" s="413"/>
      <c r="O40" s="413"/>
      <c r="P40" s="413"/>
      <c r="Q40" s="413"/>
      <c r="R40" s="413"/>
      <c r="S40" s="413"/>
      <c r="T40" s="413"/>
      <c r="U40" s="413"/>
      <c r="V40" s="413"/>
      <c r="W40" s="413"/>
      <c r="X40" s="413"/>
    </row>
    <row r="41" spans="1:24" s="515" customFormat="1" ht="12" customHeight="1">
      <c r="A41" s="486" t="s">
        <v>135</v>
      </c>
      <c r="B41" s="514"/>
      <c r="C41" s="514"/>
      <c r="D41" s="514"/>
      <c r="E41" s="514"/>
      <c r="F41" s="514"/>
      <c r="G41" s="514"/>
      <c r="H41" s="413">
        <v>53032.055119999997</v>
      </c>
      <c r="I41" s="413">
        <v>19020.872877599999</v>
      </c>
      <c r="J41" s="413">
        <v>11159.8295626</v>
      </c>
      <c r="K41" s="413">
        <v>1292.910625</v>
      </c>
      <c r="L41" s="413">
        <v>275.72620999999998</v>
      </c>
      <c r="M41" s="413">
        <v>199.571766</v>
      </c>
      <c r="N41" s="413">
        <v>914.90828299999998</v>
      </c>
      <c r="O41" s="413">
        <v>4709.5126301</v>
      </c>
      <c r="P41" s="413">
        <v>138.855152</v>
      </c>
      <c r="Q41" s="413">
        <v>5308.3242209999999</v>
      </c>
      <c r="R41" s="413">
        <v>6033.1955152999999</v>
      </c>
      <c r="S41" s="413">
        <v>2085.9724030000002</v>
      </c>
      <c r="T41" s="413">
        <v>146.75285</v>
      </c>
      <c r="U41" s="413">
        <v>544.0460124</v>
      </c>
      <c r="V41" s="413">
        <v>129.8442</v>
      </c>
      <c r="W41" s="413">
        <v>588.89016200000003</v>
      </c>
      <c r="X41" s="413">
        <v>482.84264999999999</v>
      </c>
    </row>
    <row r="42" spans="1:24" s="515" customFormat="1" ht="12" customHeight="1">
      <c r="A42" s="486"/>
      <c r="B42" s="514" t="s">
        <v>136</v>
      </c>
      <c r="C42" s="514"/>
      <c r="D42" s="514"/>
      <c r="E42" s="514"/>
      <c r="F42" s="514"/>
      <c r="G42" s="514"/>
      <c r="H42" s="413">
        <v>14263.53637</v>
      </c>
      <c r="I42" s="413">
        <v>3434.7158749999999</v>
      </c>
      <c r="J42" s="413">
        <v>3361.222968</v>
      </c>
      <c r="K42" s="413">
        <v>947.20002299999999</v>
      </c>
      <c r="L42" s="413">
        <v>187.07912999999999</v>
      </c>
      <c r="M42" s="413">
        <v>168.95486199999999</v>
      </c>
      <c r="N42" s="413">
        <v>550.93350999999996</v>
      </c>
      <c r="O42" s="413">
        <v>1782.617788</v>
      </c>
      <c r="P42" s="413">
        <v>32.852894999999997</v>
      </c>
      <c r="Q42" s="413">
        <v>510.48482799999999</v>
      </c>
      <c r="R42" s="413">
        <v>1854.7713679999999</v>
      </c>
      <c r="S42" s="413">
        <v>499.45154400000001</v>
      </c>
      <c r="T42" s="413">
        <v>24.98526</v>
      </c>
      <c r="U42" s="413">
        <v>329.89047199999999</v>
      </c>
      <c r="V42" s="413">
        <v>56.776479999999999</v>
      </c>
      <c r="W42" s="413">
        <v>242.3639</v>
      </c>
      <c r="X42" s="413">
        <v>279.23546700000003</v>
      </c>
    </row>
    <row r="43" spans="1:24" s="515" customFormat="1" ht="12" customHeight="1">
      <c r="A43" s="486"/>
      <c r="B43" s="514" t="s">
        <v>137</v>
      </c>
      <c r="C43" s="514"/>
      <c r="D43" s="514"/>
      <c r="E43" s="514"/>
      <c r="F43" s="514"/>
      <c r="G43" s="514"/>
      <c r="H43" s="413">
        <v>38768.518750000003</v>
      </c>
      <c r="I43" s="413">
        <v>15586.157002600001</v>
      </c>
      <c r="J43" s="413">
        <v>7798.6065945999999</v>
      </c>
      <c r="K43" s="413">
        <v>345.71060199999999</v>
      </c>
      <c r="L43" s="413">
        <v>88.647080000000003</v>
      </c>
      <c r="M43" s="413">
        <v>30.616904000000002</v>
      </c>
      <c r="N43" s="413">
        <v>363.97477300000003</v>
      </c>
      <c r="O43" s="413">
        <v>2926.8948421</v>
      </c>
      <c r="P43" s="413">
        <v>106.002257</v>
      </c>
      <c r="Q43" s="413">
        <v>4797.8393930000002</v>
      </c>
      <c r="R43" s="413">
        <v>4178.4241473000002</v>
      </c>
      <c r="S43" s="413">
        <v>1586.520859</v>
      </c>
      <c r="T43" s="413">
        <v>121.76759</v>
      </c>
      <c r="U43" s="413">
        <v>214.15554040000001</v>
      </c>
      <c r="V43" s="413">
        <v>73.067719999999994</v>
      </c>
      <c r="W43" s="413">
        <v>346.52626199999997</v>
      </c>
      <c r="X43" s="413">
        <v>203.60718299999999</v>
      </c>
    </row>
    <row r="44" spans="1:24" s="515" customFormat="1" ht="12" customHeight="1">
      <c r="A44" s="486" t="s">
        <v>138</v>
      </c>
      <c r="B44" s="514"/>
      <c r="C44" s="514"/>
      <c r="D44" s="514"/>
      <c r="E44" s="514"/>
      <c r="F44" s="514"/>
      <c r="G44" s="514"/>
      <c r="H44" s="413">
        <v>8432.0042599999997</v>
      </c>
      <c r="I44" s="413">
        <v>2937.7714726999998</v>
      </c>
      <c r="J44" s="413">
        <v>1752.0515495499999</v>
      </c>
      <c r="K44" s="413">
        <v>425.33266780000002</v>
      </c>
      <c r="L44" s="413">
        <v>73.931096299999993</v>
      </c>
      <c r="M44" s="413">
        <v>59.790394999999997</v>
      </c>
      <c r="N44" s="413">
        <v>161.286452</v>
      </c>
      <c r="O44" s="413">
        <v>524.61407105399996</v>
      </c>
      <c r="P44" s="413">
        <v>72.334090000000003</v>
      </c>
      <c r="Q44" s="413">
        <v>500.71456964599997</v>
      </c>
      <c r="R44" s="413">
        <v>685.20647465000002</v>
      </c>
      <c r="S44" s="413">
        <v>215.4601634</v>
      </c>
      <c r="T44" s="413">
        <v>68.697900000000004</v>
      </c>
      <c r="U44" s="413">
        <v>742.24868879999997</v>
      </c>
      <c r="V44" s="413">
        <v>45.659026300000001</v>
      </c>
      <c r="W44" s="413">
        <v>34.570765299999998</v>
      </c>
      <c r="X44" s="413">
        <v>132.3348775</v>
      </c>
    </row>
    <row r="45" spans="1:24" s="515" customFormat="1" ht="12" customHeight="1">
      <c r="A45" s="486" t="s">
        <v>139</v>
      </c>
      <c r="B45" s="514"/>
      <c r="C45" s="514"/>
      <c r="D45" s="514"/>
      <c r="E45" s="514"/>
      <c r="F45" s="514"/>
      <c r="G45" s="514"/>
      <c r="H45" s="413">
        <v>7323.2641100000001</v>
      </c>
      <c r="I45" s="413">
        <v>1371.5525539</v>
      </c>
      <c r="J45" s="413">
        <v>1266.3718031999999</v>
      </c>
      <c r="K45" s="413">
        <v>189.70918606000001</v>
      </c>
      <c r="L45" s="413">
        <v>55.346983000000002</v>
      </c>
      <c r="M45" s="413">
        <v>31.338919000000001</v>
      </c>
      <c r="N45" s="413">
        <v>362.23401999999999</v>
      </c>
      <c r="O45" s="413">
        <v>942.0704892</v>
      </c>
      <c r="P45" s="413">
        <v>41.499640999999997</v>
      </c>
      <c r="Q45" s="413">
        <v>519.93676470000003</v>
      </c>
      <c r="R45" s="413">
        <v>1714.6945138999999</v>
      </c>
      <c r="S45" s="413">
        <v>254.33993674000001</v>
      </c>
      <c r="T45" s="413">
        <v>88.9345</v>
      </c>
      <c r="U45" s="413">
        <v>191.00943899999999</v>
      </c>
      <c r="V45" s="413">
        <v>77.025938800000006</v>
      </c>
      <c r="W45" s="413">
        <v>150.69430199999999</v>
      </c>
      <c r="X45" s="413">
        <v>66.505119500000006</v>
      </c>
    </row>
    <row r="46" spans="1:24" s="515" customFormat="1" ht="12" customHeight="1">
      <c r="A46" s="486"/>
      <c r="B46" s="514"/>
      <c r="C46" s="514"/>
      <c r="D46" s="514"/>
      <c r="E46" s="514"/>
      <c r="F46" s="514"/>
      <c r="G46" s="514"/>
      <c r="H46" s="413"/>
      <c r="I46" s="413"/>
      <c r="J46" s="413"/>
      <c r="K46" s="413"/>
      <c r="L46" s="413"/>
      <c r="M46" s="413"/>
      <c r="N46" s="413"/>
      <c r="O46" s="413"/>
      <c r="P46" s="413"/>
      <c r="Q46" s="413"/>
      <c r="R46" s="413"/>
      <c r="S46" s="413"/>
      <c r="T46" s="413"/>
      <c r="U46" s="413"/>
      <c r="V46" s="413"/>
      <c r="W46" s="413"/>
      <c r="X46" s="413"/>
    </row>
    <row r="47" spans="1:24" s="515" customFormat="1" ht="12" customHeight="1">
      <c r="A47" s="486" t="s">
        <v>94</v>
      </c>
      <c r="B47" s="514"/>
      <c r="C47" s="514"/>
      <c r="D47" s="514"/>
      <c r="E47" s="514"/>
      <c r="F47" s="514"/>
      <c r="G47" s="514"/>
      <c r="H47" s="413">
        <v>68787.323489999995</v>
      </c>
      <c r="I47" s="413">
        <v>23330.196904199998</v>
      </c>
      <c r="J47" s="413">
        <v>14178.25291535</v>
      </c>
      <c r="K47" s="413">
        <v>1907.9524788599999</v>
      </c>
      <c r="L47" s="413">
        <v>405.00428929999998</v>
      </c>
      <c r="M47" s="413">
        <v>290.70107999999999</v>
      </c>
      <c r="N47" s="413">
        <v>1438.4287549999999</v>
      </c>
      <c r="O47" s="413">
        <v>6176.1971903539998</v>
      </c>
      <c r="P47" s="413">
        <v>252.688883</v>
      </c>
      <c r="Q47" s="413">
        <v>6328.975555346</v>
      </c>
      <c r="R47" s="413">
        <v>8433.0965038499999</v>
      </c>
      <c r="S47" s="413">
        <v>2555.77250314</v>
      </c>
      <c r="T47" s="413">
        <v>304.38524999999998</v>
      </c>
      <c r="U47" s="413">
        <v>1477.3041401999999</v>
      </c>
      <c r="V47" s="413">
        <v>252.5291651</v>
      </c>
      <c r="W47" s="413">
        <v>774.15522929999997</v>
      </c>
      <c r="X47" s="413">
        <v>681.68264699999997</v>
      </c>
    </row>
    <row r="48" spans="1:24" s="515" customFormat="1" ht="12" customHeight="1">
      <c r="A48" s="486"/>
      <c r="B48" s="514"/>
      <c r="C48" s="514"/>
      <c r="D48" s="514"/>
      <c r="E48" s="514"/>
      <c r="F48" s="514"/>
      <c r="G48" s="514"/>
      <c r="H48" s="413"/>
      <c r="I48" s="413"/>
      <c r="J48" s="413"/>
      <c r="K48" s="413"/>
      <c r="L48" s="413"/>
      <c r="M48" s="413"/>
      <c r="N48" s="413"/>
      <c r="O48" s="413"/>
      <c r="P48" s="413"/>
      <c r="Q48" s="413"/>
      <c r="R48" s="413"/>
      <c r="S48" s="413"/>
      <c r="T48" s="413"/>
      <c r="U48" s="413"/>
      <c r="V48" s="413"/>
      <c r="W48" s="413"/>
      <c r="X48" s="413"/>
    </row>
    <row r="49" spans="1:24" s="515" customFormat="1" ht="12" customHeight="1">
      <c r="A49" s="596" t="s">
        <v>140</v>
      </c>
      <c r="B49" s="596"/>
      <c r="C49" s="596"/>
      <c r="D49" s="596"/>
      <c r="E49" s="596"/>
      <c r="F49" s="596"/>
      <c r="G49" s="596"/>
      <c r="H49" s="413"/>
      <c r="I49" s="413"/>
      <c r="J49" s="413"/>
      <c r="K49" s="413"/>
      <c r="L49" s="413"/>
      <c r="M49" s="413"/>
      <c r="N49" s="413"/>
      <c r="O49" s="413"/>
      <c r="P49" s="413"/>
      <c r="Q49" s="413"/>
      <c r="R49" s="413"/>
      <c r="S49" s="413"/>
      <c r="T49" s="413"/>
      <c r="U49" s="413"/>
      <c r="V49" s="413"/>
      <c r="W49" s="413"/>
      <c r="X49" s="413"/>
    </row>
    <row r="50" spans="1:24" s="515" customFormat="1" ht="4" customHeight="1">
      <c r="A50" s="596"/>
      <c r="B50" s="596"/>
      <c r="C50" s="596"/>
      <c r="D50" s="596"/>
      <c r="E50" s="596"/>
      <c r="F50" s="596"/>
      <c r="G50" s="596"/>
      <c r="H50" s="413"/>
      <c r="I50" s="413"/>
      <c r="J50" s="413"/>
      <c r="K50" s="413"/>
      <c r="L50" s="413"/>
      <c r="M50" s="413"/>
      <c r="N50" s="413"/>
      <c r="O50" s="413"/>
      <c r="P50" s="413"/>
      <c r="Q50" s="413"/>
      <c r="R50" s="413"/>
      <c r="S50" s="413"/>
      <c r="T50" s="413"/>
      <c r="U50" s="413"/>
      <c r="V50" s="413"/>
      <c r="W50" s="413"/>
      <c r="X50" s="413"/>
    </row>
    <row r="51" spans="1:24" s="515" customFormat="1" ht="12" customHeight="1">
      <c r="A51" s="596"/>
      <c r="B51" s="596"/>
      <c r="C51" s="596"/>
      <c r="D51" s="596"/>
      <c r="E51" s="596"/>
      <c r="F51" s="665" t="s">
        <v>544</v>
      </c>
      <c r="G51" s="596" t="s">
        <v>543</v>
      </c>
      <c r="H51" s="413">
        <v>777.63005999999996</v>
      </c>
      <c r="I51" s="413">
        <v>118.7658265</v>
      </c>
      <c r="J51" s="413">
        <v>120.43982255</v>
      </c>
      <c r="K51" s="413">
        <v>70.519298000000006</v>
      </c>
      <c r="L51" s="413">
        <v>41.263922000000001</v>
      </c>
      <c r="M51" s="413">
        <v>7.7778299999999998</v>
      </c>
      <c r="N51" s="413">
        <v>13.138612</v>
      </c>
      <c r="O51" s="413">
        <v>41.2877735</v>
      </c>
      <c r="P51" s="413">
        <v>21.695775000000001</v>
      </c>
      <c r="Q51" s="413">
        <v>37.656267999999997</v>
      </c>
      <c r="R51" s="413">
        <v>121.66588545</v>
      </c>
      <c r="S51" s="413">
        <v>21.695174000000002</v>
      </c>
      <c r="T51" s="413">
        <v>7.7299899999999999</v>
      </c>
      <c r="U51" s="413">
        <v>80.442208399999998</v>
      </c>
      <c r="V51" s="413">
        <v>26.823753100000001</v>
      </c>
      <c r="W51" s="413">
        <v>13.500173999999999</v>
      </c>
      <c r="X51" s="413">
        <v>33.2277475</v>
      </c>
    </row>
    <row r="52" spans="1:24" s="515" customFormat="1" ht="12" customHeight="1">
      <c r="A52" s="666"/>
      <c r="B52" s="667"/>
      <c r="C52" s="803" t="s">
        <v>546</v>
      </c>
      <c r="D52" s="803"/>
      <c r="E52" s="803"/>
      <c r="F52" s="803"/>
      <c r="G52" s="596" t="s">
        <v>543</v>
      </c>
      <c r="H52" s="413">
        <v>1192.559</v>
      </c>
      <c r="I52" s="413">
        <v>229.027556</v>
      </c>
      <c r="J52" s="413">
        <v>197.20737700000001</v>
      </c>
      <c r="K52" s="413">
        <v>116.56797</v>
      </c>
      <c r="L52" s="413">
        <v>31.413788700000001</v>
      </c>
      <c r="M52" s="413">
        <v>8.6946239999999992</v>
      </c>
      <c r="N52" s="413">
        <v>21.84815</v>
      </c>
      <c r="O52" s="413">
        <v>70.074174999999997</v>
      </c>
      <c r="P52" s="413">
        <v>16.08963</v>
      </c>
      <c r="Q52" s="413">
        <v>58.543528500000001</v>
      </c>
      <c r="R52" s="413">
        <v>177.73038149999999</v>
      </c>
      <c r="S52" s="413">
        <v>35.693649999999998</v>
      </c>
      <c r="T52" s="413">
        <v>11.922689999999999</v>
      </c>
      <c r="U52" s="413">
        <v>107.341447</v>
      </c>
      <c r="V52" s="413">
        <v>32.050713999999999</v>
      </c>
      <c r="W52" s="413">
        <v>30.1932683</v>
      </c>
      <c r="X52" s="413">
        <v>48.160049999999998</v>
      </c>
    </row>
    <row r="53" spans="1:24" s="515" customFormat="1" ht="12" customHeight="1">
      <c r="A53" s="666"/>
      <c r="B53" s="667"/>
      <c r="C53" s="803" t="s">
        <v>547</v>
      </c>
      <c r="D53" s="803"/>
      <c r="E53" s="803"/>
      <c r="F53" s="803"/>
      <c r="G53" s="596" t="s">
        <v>543</v>
      </c>
      <c r="H53" s="413">
        <v>1183.7185899999999</v>
      </c>
      <c r="I53" s="413">
        <v>248.80802299999999</v>
      </c>
      <c r="J53" s="413">
        <v>207.8196365</v>
      </c>
      <c r="K53" s="413">
        <v>70.571280000000002</v>
      </c>
      <c r="L53" s="413">
        <v>22.566100599999999</v>
      </c>
      <c r="M53" s="413">
        <v>17.49475</v>
      </c>
      <c r="N53" s="413">
        <v>16.780950000000001</v>
      </c>
      <c r="O53" s="413">
        <v>116.23706565400001</v>
      </c>
      <c r="P53" s="413">
        <v>7.0652210000000002</v>
      </c>
      <c r="Q53" s="413">
        <v>83.251928845999998</v>
      </c>
      <c r="R53" s="413">
        <v>163.44409340000001</v>
      </c>
      <c r="S53" s="413">
        <v>41.421339400000001</v>
      </c>
      <c r="T53" s="413">
        <v>15.711040000000001</v>
      </c>
      <c r="U53" s="413">
        <v>75.894237799999999</v>
      </c>
      <c r="V53" s="413">
        <v>29.151640799999999</v>
      </c>
      <c r="W53" s="413">
        <v>14.548769999999999</v>
      </c>
      <c r="X53" s="413">
        <v>52.952513000000003</v>
      </c>
    </row>
    <row r="54" spans="1:24" s="515" customFormat="1" ht="12" customHeight="1">
      <c r="A54" s="666"/>
      <c r="B54" s="667"/>
      <c r="C54" s="803" t="s">
        <v>548</v>
      </c>
      <c r="D54" s="803"/>
      <c r="E54" s="803"/>
      <c r="F54" s="803"/>
      <c r="G54" s="596" t="s">
        <v>543</v>
      </c>
      <c r="H54" s="413">
        <v>2571.1093700000001</v>
      </c>
      <c r="I54" s="413">
        <v>531.12176999999997</v>
      </c>
      <c r="J54" s="413">
        <v>512.15199050000001</v>
      </c>
      <c r="K54" s="413">
        <v>119.4736308</v>
      </c>
      <c r="L54" s="413">
        <v>17.317019999999999</v>
      </c>
      <c r="M54" s="413">
        <v>26.026019999999999</v>
      </c>
      <c r="N54" s="413">
        <v>64.429499000000007</v>
      </c>
      <c r="O54" s="413">
        <v>185.69308269999999</v>
      </c>
      <c r="P54" s="413">
        <v>23.516950000000001</v>
      </c>
      <c r="Q54" s="413">
        <v>158.75986380000001</v>
      </c>
      <c r="R54" s="413">
        <v>418.91686800000002</v>
      </c>
      <c r="S54" s="413">
        <v>83.865020000000001</v>
      </c>
      <c r="T54" s="413">
        <v>15.02698</v>
      </c>
      <c r="U54" s="413">
        <v>173.02761269999999</v>
      </c>
      <c r="V54" s="413">
        <v>21.841754000000002</v>
      </c>
      <c r="W54" s="413">
        <v>78.905730000000005</v>
      </c>
      <c r="X54" s="413">
        <v>141.03557850000001</v>
      </c>
    </row>
    <row r="55" spans="1:24" s="520" customFormat="1" ht="12" customHeight="1">
      <c r="A55" s="666"/>
      <c r="B55" s="667"/>
      <c r="C55" s="803" t="s">
        <v>549</v>
      </c>
      <c r="D55" s="803">
        <v>499</v>
      </c>
      <c r="E55" s="803"/>
      <c r="F55" s="803"/>
      <c r="G55" s="596" t="s">
        <v>543</v>
      </c>
      <c r="H55" s="413">
        <v>3160.1187300000001</v>
      </c>
      <c r="I55" s="413">
        <v>810.62209029999997</v>
      </c>
      <c r="J55" s="413">
        <v>562.49102809999999</v>
      </c>
      <c r="K55" s="413">
        <v>116.27978806</v>
      </c>
      <c r="L55" s="413">
        <v>15.899839999999999</v>
      </c>
      <c r="M55" s="413">
        <v>32.927</v>
      </c>
      <c r="N55" s="413">
        <v>57.533695000000002</v>
      </c>
      <c r="O55" s="413">
        <v>268.3625553</v>
      </c>
      <c r="P55" s="413">
        <v>5.2886499999999996</v>
      </c>
      <c r="Q55" s="413">
        <v>157.88013649999999</v>
      </c>
      <c r="R55" s="413">
        <v>681.39989370000001</v>
      </c>
      <c r="S55" s="413">
        <v>141.03628294000001</v>
      </c>
      <c r="T55" s="413">
        <v>19.811350000000001</v>
      </c>
      <c r="U55" s="413">
        <v>109.89806299999999</v>
      </c>
      <c r="V55" s="413">
        <v>40.167692099999996</v>
      </c>
      <c r="W55" s="413">
        <v>93.489705000000001</v>
      </c>
      <c r="X55" s="413">
        <v>47.03096</v>
      </c>
    </row>
    <row r="56" spans="1:24" s="515" customFormat="1" ht="12" customHeight="1">
      <c r="A56" s="666"/>
      <c r="B56" s="667"/>
      <c r="C56" s="803" t="s">
        <v>550</v>
      </c>
      <c r="D56" s="803">
        <v>999</v>
      </c>
      <c r="E56" s="803"/>
      <c r="F56" s="803"/>
      <c r="G56" s="596" t="s">
        <v>543</v>
      </c>
      <c r="H56" s="413">
        <v>4098.6904599999998</v>
      </c>
      <c r="I56" s="413">
        <v>723.99495639999998</v>
      </c>
      <c r="J56" s="413">
        <v>946.58207300000004</v>
      </c>
      <c r="K56" s="413">
        <v>69.825881999999993</v>
      </c>
      <c r="L56" s="413" t="s">
        <v>45</v>
      </c>
      <c r="M56" s="413">
        <v>18.314142</v>
      </c>
      <c r="N56" s="413">
        <v>25.754249999999999</v>
      </c>
      <c r="O56" s="413">
        <v>377.39071999999999</v>
      </c>
      <c r="P56" s="413" t="s">
        <v>45</v>
      </c>
      <c r="Q56" s="413">
        <v>224.27597900000001</v>
      </c>
      <c r="R56" s="413">
        <v>1039.099586</v>
      </c>
      <c r="S56" s="413" t="s">
        <v>45</v>
      </c>
      <c r="T56" s="413">
        <v>33.330629999999999</v>
      </c>
      <c r="U56" s="413">
        <v>63.326516599999998</v>
      </c>
      <c r="V56" s="413">
        <v>53.523693000000002</v>
      </c>
      <c r="W56" s="413">
        <v>190.40915000000001</v>
      </c>
      <c r="X56" s="413">
        <v>156.01104900000001</v>
      </c>
    </row>
    <row r="57" spans="1:24" s="515" customFormat="1" ht="12" customHeight="1">
      <c r="A57" s="803" t="s">
        <v>551</v>
      </c>
      <c r="B57" s="803"/>
      <c r="C57" s="803"/>
      <c r="D57" s="803"/>
      <c r="E57" s="803"/>
      <c r="F57" s="803"/>
      <c r="G57" s="596" t="s">
        <v>543</v>
      </c>
      <c r="H57" s="413">
        <v>5822.0432000000001</v>
      </c>
      <c r="I57" s="413">
        <v>1851.0074870000001</v>
      </c>
      <c r="J57" s="413">
        <v>1066.3842360000001</v>
      </c>
      <c r="K57" s="413">
        <v>186.56489500000001</v>
      </c>
      <c r="L57" s="413">
        <v>18.576528</v>
      </c>
      <c r="M57" s="413">
        <v>60.426549999999999</v>
      </c>
      <c r="N57" s="413">
        <v>175.05828</v>
      </c>
      <c r="O57" s="413">
        <v>491.41543000000001</v>
      </c>
      <c r="P57" s="413">
        <v>49.809646999999998</v>
      </c>
      <c r="Q57" s="413">
        <v>411.463032</v>
      </c>
      <c r="R57" s="413">
        <v>875.32509100000004</v>
      </c>
      <c r="S57" s="413">
        <v>186.32900900000001</v>
      </c>
      <c r="T57" s="413">
        <v>72.362849999999995</v>
      </c>
      <c r="U57" s="413">
        <v>57.674418699999997</v>
      </c>
      <c r="V57" s="413">
        <v>23.5745413</v>
      </c>
      <c r="W57" s="413">
        <v>236.2465</v>
      </c>
      <c r="X57" s="413">
        <v>59.824705000000002</v>
      </c>
    </row>
    <row r="58" spans="1:24" s="520" customFormat="1" ht="12" customHeight="1">
      <c r="A58" s="803" t="s">
        <v>552</v>
      </c>
      <c r="B58" s="803"/>
      <c r="C58" s="803"/>
      <c r="D58" s="803">
        <v>4999</v>
      </c>
      <c r="E58" s="803"/>
      <c r="F58" s="803"/>
      <c r="G58" s="596" t="s">
        <v>543</v>
      </c>
      <c r="H58" s="413">
        <v>7571.1787800000002</v>
      </c>
      <c r="I58" s="413">
        <v>2010.4988499999999</v>
      </c>
      <c r="J58" s="413">
        <v>1831.0613696999999</v>
      </c>
      <c r="K58" s="413">
        <v>94.389049999999997</v>
      </c>
      <c r="L58" s="413">
        <v>151.35999000000001</v>
      </c>
      <c r="M58" s="413">
        <v>6.1186499999999997</v>
      </c>
      <c r="N58" s="413">
        <v>478.03805</v>
      </c>
      <c r="O58" s="413">
        <v>801.35202219999996</v>
      </c>
      <c r="P58" s="413">
        <v>0</v>
      </c>
      <c r="Q58" s="413">
        <v>532.42312070000003</v>
      </c>
      <c r="R58" s="413">
        <v>847.77908279999997</v>
      </c>
      <c r="S58" s="413">
        <v>516.85798179999995</v>
      </c>
      <c r="T58" s="413">
        <v>33.2761</v>
      </c>
      <c r="U58" s="413">
        <v>211.95699999999999</v>
      </c>
      <c r="V58" s="413">
        <v>4.2143227999999997</v>
      </c>
      <c r="W58" s="413">
        <v>14.9169</v>
      </c>
      <c r="X58" s="413">
        <v>36.93629</v>
      </c>
    </row>
    <row r="59" spans="1:24" s="515" customFormat="1" ht="12" customHeight="1">
      <c r="A59" s="803" t="s">
        <v>553</v>
      </c>
      <c r="B59" s="803"/>
      <c r="C59" s="803"/>
      <c r="D59" s="803">
        <v>9999</v>
      </c>
      <c r="E59" s="803"/>
      <c r="F59" s="803"/>
      <c r="G59" s="596" t="s">
        <v>543</v>
      </c>
      <c r="H59" s="413">
        <v>6771.3342599999996</v>
      </c>
      <c r="I59" s="413">
        <v>1355.6386709999999</v>
      </c>
      <c r="J59" s="413">
        <v>2111.7162520000002</v>
      </c>
      <c r="K59" s="413">
        <v>135.63155</v>
      </c>
      <c r="L59" s="413">
        <v>28.2636</v>
      </c>
      <c r="M59" s="413">
        <v>6.8709999999999993E-2</v>
      </c>
      <c r="N59" s="413">
        <v>25.087661000000001</v>
      </c>
      <c r="O59" s="413">
        <v>1438.7000499999999</v>
      </c>
      <c r="P59" s="413">
        <v>19.006519999999998</v>
      </c>
      <c r="Q59" s="413">
        <v>419.12759399999999</v>
      </c>
      <c r="R59" s="413">
        <v>1001.672286</v>
      </c>
      <c r="S59" s="413">
        <v>31.685621000000001</v>
      </c>
      <c r="T59" s="413">
        <v>9.0330700000000004</v>
      </c>
      <c r="U59" s="413">
        <v>94.173811000000001</v>
      </c>
      <c r="V59" s="413">
        <v>1.7978940000000001</v>
      </c>
      <c r="W59" s="413">
        <v>95.070359999999994</v>
      </c>
      <c r="X59" s="413">
        <v>4.6606100000000001</v>
      </c>
    </row>
    <row r="60" spans="1:24" s="515" customFormat="1" ht="12" customHeight="1">
      <c r="A60" s="583"/>
      <c r="B60" s="802">
        <v>10000</v>
      </c>
      <c r="C60" s="803"/>
      <c r="D60" s="803"/>
      <c r="E60" s="803"/>
      <c r="F60" s="803"/>
      <c r="G60" s="596" t="s">
        <v>545</v>
      </c>
      <c r="H60" s="413">
        <v>35638.941039999998</v>
      </c>
      <c r="I60" s="413">
        <v>15450.711674</v>
      </c>
      <c r="J60" s="413">
        <v>6622.3991299999998</v>
      </c>
      <c r="K60" s="413">
        <v>928.12913500000002</v>
      </c>
      <c r="L60" s="413" t="s">
        <v>45</v>
      </c>
      <c r="M60" s="413">
        <v>112.85280400000001</v>
      </c>
      <c r="N60" s="413">
        <v>560.75960799999996</v>
      </c>
      <c r="O60" s="413">
        <v>2385.6843159999999</v>
      </c>
      <c r="P60" s="413" t="s">
        <v>45</v>
      </c>
      <c r="Q60" s="413">
        <v>4245.5941039999998</v>
      </c>
      <c r="R60" s="413">
        <v>3106.0633360000002</v>
      </c>
      <c r="S60" s="413" t="s">
        <v>45</v>
      </c>
      <c r="T60" s="413">
        <v>86.180549999999997</v>
      </c>
      <c r="U60" s="413">
        <v>503.568825</v>
      </c>
      <c r="V60" s="413">
        <v>19.38316</v>
      </c>
      <c r="W60" s="413">
        <v>6.8746720000000003</v>
      </c>
      <c r="X60" s="413">
        <v>101.843144</v>
      </c>
    </row>
    <row r="61" spans="1:24" s="515" customFormat="1" ht="12" customHeight="1">
      <c r="A61" s="596"/>
      <c r="B61" s="596"/>
      <c r="C61" s="596"/>
      <c r="D61" s="596"/>
      <c r="E61" s="596"/>
      <c r="F61" s="596"/>
      <c r="G61" s="596"/>
      <c r="H61" s="413"/>
      <c r="I61" s="413"/>
      <c r="J61" s="413"/>
      <c r="K61" s="413"/>
      <c r="L61" s="413"/>
      <c r="M61" s="413"/>
      <c r="N61" s="413"/>
      <c r="O61" s="413"/>
      <c r="P61" s="413"/>
      <c r="Q61" s="413"/>
      <c r="R61" s="413"/>
      <c r="S61" s="413"/>
      <c r="T61" s="413"/>
      <c r="U61" s="413"/>
      <c r="V61" s="413"/>
      <c r="W61" s="413"/>
      <c r="X61" s="413"/>
    </row>
    <row r="62" spans="1:24" s="515" customFormat="1" ht="12" customHeight="1">
      <c r="A62" s="596" t="s">
        <v>94</v>
      </c>
      <c r="B62" s="596"/>
      <c r="C62" s="596"/>
      <c r="D62" s="596"/>
      <c r="E62" s="596"/>
      <c r="F62" s="596"/>
      <c r="G62" s="596"/>
      <c r="H62" s="413">
        <v>68787.323489999995</v>
      </c>
      <c r="I62" s="413">
        <v>23330.196904199998</v>
      </c>
      <c r="J62" s="413">
        <v>14178.25291535</v>
      </c>
      <c r="K62" s="413">
        <v>1907.9524788599999</v>
      </c>
      <c r="L62" s="413">
        <v>405.00428929999998</v>
      </c>
      <c r="M62" s="413">
        <v>290.70107999999999</v>
      </c>
      <c r="N62" s="413">
        <v>1438.4287549999999</v>
      </c>
      <c r="O62" s="413">
        <v>6176.1971903539998</v>
      </c>
      <c r="P62" s="413">
        <v>252.688883</v>
      </c>
      <c r="Q62" s="413">
        <v>6328.975555346</v>
      </c>
      <c r="R62" s="413">
        <v>8433.0965038499999</v>
      </c>
      <c r="S62" s="413">
        <v>2555.77250314</v>
      </c>
      <c r="T62" s="413">
        <v>304.38524999999998</v>
      </c>
      <c r="U62" s="413">
        <v>1477.3041401999999</v>
      </c>
      <c r="V62" s="413">
        <v>252.5291651</v>
      </c>
      <c r="W62" s="413">
        <v>774.15522929999997</v>
      </c>
      <c r="X62" s="413">
        <v>681.68264699999997</v>
      </c>
    </row>
    <row r="63" spans="1:24" s="515" customFormat="1" ht="12.5">
      <c r="A63" s="486"/>
      <c r="B63" s="514"/>
      <c r="C63" s="514"/>
      <c r="D63" s="514"/>
      <c r="E63" s="514"/>
      <c r="F63" s="514"/>
      <c r="G63" s="514"/>
      <c r="X63" s="521"/>
    </row>
    <row r="64" spans="1:24" s="515" customFormat="1" ht="12.75" customHeight="1">
      <c r="A64" s="516" t="s">
        <v>7</v>
      </c>
      <c r="X64" s="521"/>
    </row>
    <row r="65" spans="1:24" s="515" customFormat="1" ht="12.75" customHeight="1">
      <c r="A65" s="463" t="s">
        <v>297</v>
      </c>
      <c r="X65" s="521"/>
    </row>
    <row r="66" spans="1:24" s="515" customFormat="1" ht="12.75" customHeight="1">
      <c r="A66" s="463" t="s">
        <v>298</v>
      </c>
      <c r="X66" s="521"/>
    </row>
    <row r="67" spans="1:24" s="515" customFormat="1" ht="12.75" customHeight="1">
      <c r="A67" s="516" t="s">
        <v>499</v>
      </c>
      <c r="X67" s="521"/>
    </row>
    <row r="68" spans="1:24" s="474" customFormat="1" ht="12.5">
      <c r="A68" s="424" t="s">
        <v>314</v>
      </c>
    </row>
    <row r="69" spans="1:24" s="474" customFormat="1" ht="12.5">
      <c r="A69" s="516" t="s">
        <v>8</v>
      </c>
    </row>
    <row r="70" spans="1:24" s="474" customFormat="1" ht="12.5">
      <c r="A70" s="517" t="s">
        <v>30</v>
      </c>
    </row>
    <row r="71" spans="1:24" s="474" customFormat="1" ht="12.5"/>
    <row r="72" spans="1:24" s="474" customFormat="1" ht="12.5"/>
    <row r="73" spans="1:24" s="474" customFormat="1" ht="12.5"/>
    <row r="74" spans="1:24" s="474" customFormat="1" ht="12.5"/>
    <row r="75" spans="1:24" s="474" customFormat="1" ht="12.5"/>
    <row r="76" spans="1:24" s="474" customFormat="1" ht="12.5"/>
    <row r="77" spans="1:24" s="474" customFormat="1" ht="12.5"/>
    <row r="78" spans="1:24" s="473" customFormat="1" ht="15.5">
      <c r="A78" s="474"/>
    </row>
    <row r="79" spans="1:24">
      <c r="A79" s="474"/>
    </row>
    <row r="80" spans="1:24">
      <c r="A80" s="474"/>
    </row>
    <row r="81" spans="1:1" ht="15.5">
      <c r="A81" s="473"/>
    </row>
    <row r="99" spans="8:8">
      <c r="H99" s="518"/>
    </row>
  </sheetData>
  <mergeCells count="29">
    <mergeCell ref="B60:F60"/>
    <mergeCell ref="A57:F57"/>
    <mergeCell ref="A58:F58"/>
    <mergeCell ref="A59:F59"/>
    <mergeCell ref="C52:F52"/>
    <mergeCell ref="C53:F53"/>
    <mergeCell ref="C54:F54"/>
    <mergeCell ref="C55:F55"/>
    <mergeCell ref="C56:F56"/>
    <mergeCell ref="H4:X4"/>
    <mergeCell ref="H5:H11"/>
    <mergeCell ref="I5:X5"/>
    <mergeCell ref="I6:I11"/>
    <mergeCell ref="J6:J11"/>
    <mergeCell ref="K6:K11"/>
    <mergeCell ref="L6:L11"/>
    <mergeCell ref="M6:M11"/>
    <mergeCell ref="N6:N11"/>
    <mergeCell ref="O6:O11"/>
    <mergeCell ref="V6:V11"/>
    <mergeCell ref="W6:W11"/>
    <mergeCell ref="X6:X11"/>
    <mergeCell ref="H12:X12"/>
    <mergeCell ref="P6:P11"/>
    <mergeCell ref="Q6:Q11"/>
    <mergeCell ref="R6:R11"/>
    <mergeCell ref="S6:S11"/>
    <mergeCell ref="T6:T11"/>
    <mergeCell ref="U6:U11"/>
  </mergeCells>
  <pageMargins left="0.25" right="0.25" top="0.75" bottom="0.75" header="0.3" footer="0.3"/>
  <pageSetup paperSize="9" scale="65" orientation="landscape" r:id="rId1"/>
  <headerFooter alignWithMargins="0"/>
  <rowBreaks count="1" manualBreakCount="1">
    <brk id="37"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9"/>
  <sheetViews>
    <sheetView view="pageLayout" zoomScale="70" zoomScaleNormal="75" zoomScalePageLayoutView="70" workbookViewId="0"/>
  </sheetViews>
  <sheetFormatPr baseColWidth="10" defaultColWidth="10.5" defaultRowHeight="13.5"/>
  <cols>
    <col min="1" max="2" width="1.08203125" style="472" customWidth="1"/>
    <col min="3" max="3" width="4.33203125" style="472" customWidth="1"/>
    <col min="4" max="6" width="1.08203125" style="472" customWidth="1"/>
    <col min="7" max="7" width="33.58203125" style="472" customWidth="1"/>
    <col min="8" max="8" width="8.75" style="472" customWidth="1"/>
    <col min="9" max="24" width="7.83203125" style="472" customWidth="1"/>
    <col min="25" max="16384" width="10.5" style="472"/>
  </cols>
  <sheetData>
    <row r="1" spans="1:24" ht="15.5">
      <c r="A1" s="471" t="s">
        <v>492</v>
      </c>
      <c r="B1" s="506"/>
      <c r="F1" s="506"/>
      <c r="G1" s="471"/>
      <c r="H1" s="471"/>
      <c r="I1" s="506"/>
    </row>
    <row r="2" spans="1:24" ht="15.5">
      <c r="A2" s="471" t="s">
        <v>493</v>
      </c>
      <c r="B2" s="506"/>
      <c r="F2" s="506"/>
      <c r="G2" s="506"/>
      <c r="H2" s="506"/>
      <c r="I2" s="506"/>
    </row>
    <row r="3" spans="1:24" s="474" customFormat="1" ht="12.5"/>
    <row r="4" spans="1:24" s="474" customFormat="1" ht="12.75" customHeight="1">
      <c r="A4" s="475"/>
      <c r="B4" s="476"/>
      <c r="C4" s="476"/>
      <c r="D4" s="476"/>
      <c r="E4" s="476"/>
      <c r="F4" s="476"/>
      <c r="G4" s="477"/>
      <c r="H4" s="915" t="s">
        <v>494</v>
      </c>
      <c r="I4" s="916"/>
      <c r="J4" s="916"/>
      <c r="K4" s="916"/>
      <c r="L4" s="916"/>
      <c r="M4" s="916"/>
      <c r="N4" s="916"/>
      <c r="O4" s="916"/>
      <c r="P4" s="916"/>
      <c r="Q4" s="916"/>
      <c r="R4" s="916"/>
      <c r="S4" s="916"/>
      <c r="T4" s="916"/>
      <c r="U4" s="916"/>
      <c r="V4" s="916"/>
      <c r="W4" s="916"/>
      <c r="X4" s="917"/>
    </row>
    <row r="5" spans="1:24" s="474" customFormat="1" ht="12.75" customHeight="1">
      <c r="A5" s="507"/>
      <c r="G5" s="485"/>
      <c r="H5" s="919" t="s">
        <v>495</v>
      </c>
      <c r="I5" s="920" t="s">
        <v>496</v>
      </c>
      <c r="J5" s="921"/>
      <c r="K5" s="921"/>
      <c r="L5" s="921"/>
      <c r="M5" s="921"/>
      <c r="N5" s="921"/>
      <c r="O5" s="921"/>
      <c r="P5" s="921"/>
      <c r="Q5" s="921"/>
      <c r="R5" s="921"/>
      <c r="S5" s="921"/>
      <c r="T5" s="922"/>
      <c r="U5" s="922"/>
      <c r="V5" s="922"/>
      <c r="W5" s="922"/>
      <c r="X5" s="923"/>
    </row>
    <row r="6" spans="1:24" s="474" customFormat="1" ht="12.75" customHeight="1">
      <c r="A6" s="493"/>
      <c r="B6" s="494"/>
      <c r="C6" s="494"/>
      <c r="D6" s="494"/>
      <c r="E6" s="494"/>
      <c r="F6" s="494"/>
      <c r="G6" s="495"/>
      <c r="H6" s="919"/>
      <c r="I6" s="918" t="s">
        <v>418</v>
      </c>
      <c r="J6" s="918" t="s">
        <v>428</v>
      </c>
      <c r="K6" s="918" t="s">
        <v>446</v>
      </c>
      <c r="L6" s="918" t="s">
        <v>448</v>
      </c>
      <c r="M6" s="918" t="s">
        <v>388</v>
      </c>
      <c r="N6" s="918" t="s">
        <v>376</v>
      </c>
      <c r="O6" s="918" t="s">
        <v>402</v>
      </c>
      <c r="P6" s="918" t="s">
        <v>497</v>
      </c>
      <c r="Q6" s="918" t="s">
        <v>378</v>
      </c>
      <c r="R6" s="918" t="s">
        <v>390</v>
      </c>
      <c r="S6" s="918" t="s">
        <v>410</v>
      </c>
      <c r="T6" s="918" t="s">
        <v>444</v>
      </c>
      <c r="U6" s="918" t="s">
        <v>456</v>
      </c>
      <c r="V6" s="918" t="s">
        <v>498</v>
      </c>
      <c r="W6" s="918" t="s">
        <v>374</v>
      </c>
      <c r="X6" s="918" t="s">
        <v>466</v>
      </c>
    </row>
    <row r="7" spans="1:24" s="474" customFormat="1" ht="12.75" customHeight="1">
      <c r="A7" s="493"/>
      <c r="B7" s="494"/>
      <c r="C7" s="448" t="s">
        <v>295</v>
      </c>
      <c r="D7" s="494"/>
      <c r="E7" s="494"/>
      <c r="F7" s="494"/>
      <c r="G7" s="494"/>
      <c r="H7" s="919"/>
      <c r="I7" s="919"/>
      <c r="J7" s="919"/>
      <c r="K7" s="919"/>
      <c r="L7" s="919"/>
      <c r="M7" s="919"/>
      <c r="N7" s="919"/>
      <c r="O7" s="919"/>
      <c r="P7" s="919"/>
      <c r="Q7" s="919"/>
      <c r="R7" s="919"/>
      <c r="S7" s="919"/>
      <c r="T7" s="919"/>
      <c r="U7" s="919"/>
      <c r="V7" s="919"/>
      <c r="W7" s="919"/>
      <c r="X7" s="919"/>
    </row>
    <row r="8" spans="1:24" s="474" customFormat="1" ht="12.75" customHeight="1">
      <c r="A8" s="493"/>
      <c r="B8" s="494"/>
      <c r="C8" s="449" t="s">
        <v>296</v>
      </c>
      <c r="D8" s="494"/>
      <c r="E8" s="494"/>
      <c r="F8" s="494"/>
      <c r="G8" s="494"/>
      <c r="H8" s="919"/>
      <c r="I8" s="919"/>
      <c r="J8" s="919"/>
      <c r="K8" s="919"/>
      <c r="L8" s="919"/>
      <c r="M8" s="919"/>
      <c r="N8" s="919"/>
      <c r="O8" s="919"/>
      <c r="P8" s="919"/>
      <c r="Q8" s="919"/>
      <c r="R8" s="919"/>
      <c r="S8" s="919"/>
      <c r="T8" s="919"/>
      <c r="U8" s="919"/>
      <c r="V8" s="919"/>
      <c r="W8" s="919"/>
      <c r="X8" s="919"/>
    </row>
    <row r="9" spans="1:24" s="474" customFormat="1" ht="12.75" customHeight="1">
      <c r="A9" s="493"/>
      <c r="B9" s="494"/>
      <c r="C9" s="474" t="s">
        <v>124</v>
      </c>
      <c r="D9" s="494"/>
      <c r="E9" s="494"/>
      <c r="F9" s="494"/>
      <c r="G9" s="494"/>
      <c r="H9" s="919"/>
      <c r="I9" s="919"/>
      <c r="J9" s="919"/>
      <c r="K9" s="919"/>
      <c r="L9" s="919"/>
      <c r="M9" s="919"/>
      <c r="N9" s="919"/>
      <c r="O9" s="919"/>
      <c r="P9" s="919"/>
      <c r="Q9" s="919"/>
      <c r="R9" s="919"/>
      <c r="S9" s="919"/>
      <c r="T9" s="919"/>
      <c r="U9" s="919"/>
      <c r="V9" s="919"/>
      <c r="W9" s="919"/>
      <c r="X9" s="919"/>
    </row>
    <row r="10" spans="1:24" s="474" customFormat="1" ht="12.75" customHeight="1">
      <c r="A10" s="493"/>
      <c r="B10" s="494"/>
      <c r="C10" s="494"/>
      <c r="D10" s="494"/>
      <c r="E10" s="494"/>
      <c r="F10" s="494"/>
      <c r="G10" s="494"/>
      <c r="H10" s="919"/>
      <c r="I10" s="919"/>
      <c r="J10" s="919"/>
      <c r="K10" s="919"/>
      <c r="L10" s="919"/>
      <c r="M10" s="919"/>
      <c r="N10" s="919"/>
      <c r="O10" s="919"/>
      <c r="P10" s="919"/>
      <c r="Q10" s="919"/>
      <c r="R10" s="919"/>
      <c r="S10" s="919"/>
      <c r="T10" s="919"/>
      <c r="U10" s="919"/>
      <c r="V10" s="919"/>
      <c r="W10" s="919"/>
      <c r="X10" s="919"/>
    </row>
    <row r="11" spans="1:24" s="474" customFormat="1" ht="12.75" customHeight="1">
      <c r="A11" s="508"/>
      <c r="B11" s="509"/>
      <c r="C11" s="509"/>
      <c r="D11" s="509"/>
      <c r="E11" s="509"/>
      <c r="F11" s="509"/>
      <c r="G11" s="509"/>
      <c r="H11" s="919"/>
      <c r="I11" s="919"/>
      <c r="J11" s="919"/>
      <c r="K11" s="919"/>
      <c r="L11" s="919"/>
      <c r="M11" s="919"/>
      <c r="N11" s="919"/>
      <c r="O11" s="919"/>
      <c r="P11" s="919"/>
      <c r="Q11" s="919"/>
      <c r="R11" s="919"/>
      <c r="S11" s="919"/>
      <c r="T11" s="919"/>
      <c r="U11" s="919"/>
      <c r="V11" s="919"/>
      <c r="W11" s="919"/>
      <c r="X11" s="919"/>
    </row>
    <row r="12" spans="1:24" s="474" customFormat="1" ht="12.75" customHeight="1">
      <c r="A12" s="507"/>
      <c r="G12" s="510"/>
      <c r="H12" s="915" t="s">
        <v>106</v>
      </c>
      <c r="I12" s="916"/>
      <c r="J12" s="916"/>
      <c r="K12" s="916"/>
      <c r="L12" s="916"/>
      <c r="M12" s="916"/>
      <c r="N12" s="916"/>
      <c r="O12" s="916"/>
      <c r="P12" s="916"/>
      <c r="Q12" s="916"/>
      <c r="R12" s="916"/>
      <c r="S12" s="916"/>
      <c r="T12" s="916"/>
      <c r="U12" s="916"/>
      <c r="V12" s="916"/>
      <c r="W12" s="916"/>
      <c r="X12" s="917"/>
    </row>
    <row r="13" spans="1:24" s="474" customFormat="1" ht="12.75" customHeight="1">
      <c r="A13" s="481"/>
      <c r="B13" s="482"/>
      <c r="C13" s="482"/>
      <c r="D13" s="482"/>
      <c r="E13" s="482"/>
      <c r="F13" s="482"/>
      <c r="G13" s="483"/>
      <c r="H13" s="511">
        <v>1</v>
      </c>
      <c r="I13" s="511">
        <v>2</v>
      </c>
      <c r="J13" s="511">
        <v>3</v>
      </c>
      <c r="K13" s="511">
        <v>4</v>
      </c>
      <c r="L13" s="511">
        <v>5</v>
      </c>
      <c r="M13" s="511">
        <v>6</v>
      </c>
      <c r="N13" s="511">
        <v>7</v>
      </c>
      <c r="O13" s="511">
        <v>8</v>
      </c>
      <c r="P13" s="512">
        <v>9</v>
      </c>
      <c r="Q13" s="512">
        <v>10</v>
      </c>
      <c r="R13" s="512">
        <v>11</v>
      </c>
      <c r="S13" s="512">
        <v>12</v>
      </c>
      <c r="T13" s="511">
        <v>13</v>
      </c>
      <c r="U13" s="511">
        <v>14</v>
      </c>
      <c r="V13" s="511">
        <v>15</v>
      </c>
      <c r="W13" s="512">
        <v>16</v>
      </c>
      <c r="X13" s="512">
        <v>17</v>
      </c>
    </row>
    <row r="14" spans="1:24" s="474" customFormat="1" ht="12.5">
      <c r="A14" s="486" t="s">
        <v>126</v>
      </c>
      <c r="B14" s="486"/>
      <c r="C14" s="486"/>
      <c r="D14" s="486"/>
      <c r="E14" s="486"/>
      <c r="F14" s="486"/>
      <c r="G14" s="486"/>
      <c r="H14" s="488"/>
      <c r="I14" s="488"/>
      <c r="J14" s="488"/>
      <c r="K14" s="488"/>
      <c r="L14" s="488"/>
      <c r="M14" s="488"/>
      <c r="N14" s="488"/>
      <c r="O14" s="488"/>
      <c r="P14" s="488"/>
      <c r="Q14" s="488"/>
      <c r="R14" s="488"/>
      <c r="S14" s="488"/>
      <c r="T14" s="488"/>
      <c r="U14" s="488"/>
      <c r="V14" s="488"/>
      <c r="W14" s="488"/>
      <c r="X14" s="488"/>
    </row>
    <row r="15" spans="1:24" s="474" customFormat="1" ht="4" customHeight="1">
      <c r="A15" s="486"/>
      <c r="B15" s="486"/>
      <c r="C15" s="486"/>
      <c r="D15" s="486"/>
      <c r="E15" s="486"/>
      <c r="F15" s="486"/>
      <c r="G15" s="486"/>
      <c r="H15" s="488"/>
      <c r="I15" s="488"/>
      <c r="J15" s="488"/>
      <c r="K15" s="488"/>
      <c r="L15" s="488"/>
      <c r="M15" s="488"/>
      <c r="N15" s="488"/>
      <c r="O15" s="488"/>
      <c r="P15" s="488"/>
      <c r="Q15" s="488"/>
      <c r="R15" s="488"/>
      <c r="S15" s="488"/>
      <c r="T15" s="488"/>
      <c r="U15" s="488"/>
      <c r="V15" s="488"/>
      <c r="W15" s="488"/>
      <c r="X15" s="488"/>
    </row>
    <row r="16" spans="1:24" s="474" customFormat="1" ht="12" customHeight="1">
      <c r="A16" s="486" t="s">
        <v>39</v>
      </c>
      <c r="B16" s="486"/>
      <c r="C16" s="486"/>
      <c r="D16" s="486" t="s">
        <v>40</v>
      </c>
      <c r="E16" s="486"/>
      <c r="F16" s="486"/>
      <c r="G16" s="486"/>
      <c r="H16" s="413">
        <v>346442.72</v>
      </c>
      <c r="I16" s="413">
        <v>108852.80282</v>
      </c>
      <c r="J16" s="413">
        <v>76811.266090000005</v>
      </c>
      <c r="K16" s="413">
        <v>7364.0613320000002</v>
      </c>
      <c r="L16" s="413">
        <v>3132.7179999999998</v>
      </c>
      <c r="M16" s="413">
        <v>1645.0255</v>
      </c>
      <c r="N16" s="413">
        <v>7686.9215000000004</v>
      </c>
      <c r="O16" s="413">
        <v>32433.10282</v>
      </c>
      <c r="P16" s="413">
        <v>920.56849999999997</v>
      </c>
      <c r="Q16" s="413">
        <v>26567.53326</v>
      </c>
      <c r="R16" s="413">
        <v>49163.678050000002</v>
      </c>
      <c r="S16" s="413">
        <v>11947.382428000001</v>
      </c>
      <c r="T16" s="413">
        <v>1711.18</v>
      </c>
      <c r="U16" s="413">
        <v>6736.2067999999999</v>
      </c>
      <c r="V16" s="413">
        <v>1729.2134000000001</v>
      </c>
      <c r="W16" s="413">
        <v>5158.5150000000003</v>
      </c>
      <c r="X16" s="413">
        <v>4582.5445</v>
      </c>
    </row>
    <row r="17" spans="1:24" s="474" customFormat="1" ht="12" customHeight="1">
      <c r="A17" s="486"/>
      <c r="B17" s="486" t="s">
        <v>50</v>
      </c>
      <c r="C17" s="486"/>
      <c r="D17" s="486"/>
      <c r="E17" s="486" t="s">
        <v>51</v>
      </c>
      <c r="F17" s="486"/>
      <c r="G17" s="486"/>
      <c r="H17" s="413">
        <v>21969.23</v>
      </c>
      <c r="I17" s="413">
        <v>1888.3571400000001</v>
      </c>
      <c r="J17" s="413">
        <v>2558.7799199999999</v>
      </c>
      <c r="K17" s="413">
        <v>244.99019999999999</v>
      </c>
      <c r="L17" s="413">
        <v>78.055999999999997</v>
      </c>
      <c r="M17" s="413">
        <v>42.33</v>
      </c>
      <c r="N17" s="413">
        <v>1011.45</v>
      </c>
      <c r="O17" s="413">
        <v>2735.4213199999999</v>
      </c>
      <c r="P17" s="413">
        <v>18.3</v>
      </c>
      <c r="Q17" s="413">
        <v>1209.4399599999999</v>
      </c>
      <c r="R17" s="413">
        <v>6850.4984999999997</v>
      </c>
      <c r="S17" s="413">
        <v>4260.8873599999997</v>
      </c>
      <c r="T17" s="413">
        <v>47.05</v>
      </c>
      <c r="U17" s="413">
        <v>252.97450000000001</v>
      </c>
      <c r="V17" s="413">
        <v>334.9751</v>
      </c>
      <c r="W17" s="413">
        <v>203.19</v>
      </c>
      <c r="X17" s="413">
        <v>232.53</v>
      </c>
    </row>
    <row r="18" spans="1:24" s="474" customFormat="1" ht="12" customHeight="1">
      <c r="A18" s="486"/>
      <c r="B18" s="486" t="s">
        <v>52</v>
      </c>
      <c r="C18" s="486"/>
      <c r="D18" s="486"/>
      <c r="E18" s="486" t="s">
        <v>53</v>
      </c>
      <c r="F18" s="486"/>
      <c r="G18" s="486"/>
      <c r="H18" s="413">
        <v>20070.89</v>
      </c>
      <c r="I18" s="413">
        <v>4790.0950000000003</v>
      </c>
      <c r="J18" s="413">
        <v>1913.962</v>
      </c>
      <c r="K18" s="413">
        <v>2035.9649999999999</v>
      </c>
      <c r="L18" s="413">
        <v>113.9575</v>
      </c>
      <c r="M18" s="413" t="s">
        <v>45</v>
      </c>
      <c r="N18" s="413">
        <v>199.56800000000001</v>
      </c>
      <c r="O18" s="413">
        <v>5465.4314999999997</v>
      </c>
      <c r="P18" s="413">
        <v>42.854999999999997</v>
      </c>
      <c r="Q18" s="413">
        <v>108</v>
      </c>
      <c r="R18" s="413">
        <v>2838.76</v>
      </c>
      <c r="S18" s="413">
        <v>1884.4059999999999</v>
      </c>
      <c r="T18" s="413">
        <v>109.84</v>
      </c>
      <c r="U18" s="413">
        <v>43.91</v>
      </c>
      <c r="V18" s="413" t="s">
        <v>45</v>
      </c>
      <c r="W18" s="413">
        <v>415.09</v>
      </c>
      <c r="X18" s="413">
        <v>0</v>
      </c>
    </row>
    <row r="19" spans="1:24" s="474" customFormat="1" ht="12" customHeight="1">
      <c r="A19" s="486"/>
      <c r="B19" s="486" t="s">
        <v>484</v>
      </c>
      <c r="C19" s="486"/>
      <c r="D19" s="486"/>
      <c r="E19" s="486" t="s">
        <v>485</v>
      </c>
      <c r="F19" s="486"/>
      <c r="G19" s="486"/>
      <c r="H19" s="413">
        <v>11369.17</v>
      </c>
      <c r="I19" s="413">
        <v>2300.7089000000001</v>
      </c>
      <c r="J19" s="413">
        <v>2165.8872000000001</v>
      </c>
      <c r="K19" s="413">
        <v>46.261000000000003</v>
      </c>
      <c r="L19" s="413">
        <v>90.28</v>
      </c>
      <c r="M19" s="413" t="s">
        <v>45</v>
      </c>
      <c r="N19" s="413">
        <v>48.95</v>
      </c>
      <c r="O19" s="413">
        <v>1452.3206</v>
      </c>
      <c r="P19" s="413">
        <v>36.04</v>
      </c>
      <c r="Q19" s="413">
        <v>2072.0891000000001</v>
      </c>
      <c r="R19" s="413">
        <v>1682.7</v>
      </c>
      <c r="S19" s="413">
        <v>507.4314</v>
      </c>
      <c r="T19" s="413">
        <v>205.12</v>
      </c>
      <c r="U19" s="413">
        <v>242.18</v>
      </c>
      <c r="V19" s="413" t="s">
        <v>45</v>
      </c>
      <c r="W19" s="413">
        <v>72.77</v>
      </c>
      <c r="X19" s="413">
        <v>291.34949999999998</v>
      </c>
    </row>
    <row r="20" spans="1:24" s="474" customFormat="1" ht="12" customHeight="1">
      <c r="A20" s="486"/>
      <c r="B20" s="486" t="s">
        <v>486</v>
      </c>
      <c r="C20" s="486"/>
      <c r="D20" s="486"/>
      <c r="E20" s="486" t="s">
        <v>487</v>
      </c>
      <c r="F20" s="486"/>
      <c r="G20" s="486"/>
      <c r="H20" s="413">
        <v>12129.92</v>
      </c>
      <c r="I20" s="413">
        <v>2569.3870000000002</v>
      </c>
      <c r="J20" s="413">
        <v>1614.508</v>
      </c>
      <c r="K20" s="413">
        <v>60.179499999999997</v>
      </c>
      <c r="L20" s="413">
        <v>97.76</v>
      </c>
      <c r="M20" s="413">
        <v>89.52</v>
      </c>
      <c r="N20" s="413">
        <v>70.37</v>
      </c>
      <c r="O20" s="413">
        <v>1499.98</v>
      </c>
      <c r="P20" s="413">
        <v>94.02</v>
      </c>
      <c r="Q20" s="413">
        <v>682.35749999999996</v>
      </c>
      <c r="R20" s="413">
        <v>3918.4189999999999</v>
      </c>
      <c r="S20" s="413">
        <v>266.25900000000001</v>
      </c>
      <c r="T20" s="413">
        <v>212.52</v>
      </c>
      <c r="U20" s="413">
        <v>516.65499999999997</v>
      </c>
      <c r="V20" s="413">
        <v>171.255</v>
      </c>
      <c r="W20" s="413">
        <v>29.35</v>
      </c>
      <c r="X20" s="413">
        <v>237.38</v>
      </c>
    </row>
    <row r="21" spans="1:24" s="474" customFormat="1" ht="12" customHeight="1">
      <c r="A21" s="486"/>
      <c r="B21" s="486" t="s">
        <v>62</v>
      </c>
      <c r="C21" s="486"/>
      <c r="D21" s="486"/>
      <c r="E21" s="486" t="s">
        <v>63</v>
      </c>
      <c r="F21" s="486"/>
      <c r="G21" s="486"/>
      <c r="H21" s="413">
        <v>54573.47</v>
      </c>
      <c r="I21" s="413">
        <v>13987.2353</v>
      </c>
      <c r="J21" s="413">
        <v>15493.790800000001</v>
      </c>
      <c r="K21" s="413">
        <v>2495.4079999999999</v>
      </c>
      <c r="L21" s="413">
        <v>245.46</v>
      </c>
      <c r="M21" s="413">
        <v>369.99299999999999</v>
      </c>
      <c r="N21" s="413">
        <v>1456.5219999999999</v>
      </c>
      <c r="O21" s="413">
        <v>3812.8629999999998</v>
      </c>
      <c r="P21" s="413">
        <v>227.23949999999999</v>
      </c>
      <c r="Q21" s="413">
        <v>2787.1968999999999</v>
      </c>
      <c r="R21" s="413">
        <v>6608.2690000000002</v>
      </c>
      <c r="S21" s="413">
        <v>741.63</v>
      </c>
      <c r="T21" s="413">
        <v>103.07</v>
      </c>
      <c r="U21" s="413">
        <v>2660.1695</v>
      </c>
      <c r="V21" s="413">
        <v>395.21499999999997</v>
      </c>
      <c r="W21" s="413">
        <v>1256.0309999999999</v>
      </c>
      <c r="X21" s="413">
        <v>1933.377</v>
      </c>
    </row>
    <row r="22" spans="1:24" s="474" customFormat="1" ht="12" customHeight="1">
      <c r="A22" s="486"/>
      <c r="B22" s="486" t="s">
        <v>64</v>
      </c>
      <c r="C22" s="486"/>
      <c r="D22" s="486"/>
      <c r="E22" s="486" t="s">
        <v>65</v>
      </c>
      <c r="F22" s="486"/>
      <c r="G22" s="486"/>
      <c r="H22" s="413">
        <v>23998.06</v>
      </c>
      <c r="I22" s="413">
        <v>6138.6881000000003</v>
      </c>
      <c r="J22" s="413">
        <v>5147.9178000000002</v>
      </c>
      <c r="K22" s="413">
        <v>823.27</v>
      </c>
      <c r="L22" s="413">
        <v>107.47</v>
      </c>
      <c r="M22" s="413">
        <v>66.722499999999997</v>
      </c>
      <c r="N22" s="413">
        <v>22.67</v>
      </c>
      <c r="O22" s="413">
        <v>1469.6384</v>
      </c>
      <c r="P22" s="413">
        <v>21.34</v>
      </c>
      <c r="Q22" s="413">
        <v>1121.1775</v>
      </c>
      <c r="R22" s="413">
        <v>7841.2664000000004</v>
      </c>
      <c r="S22" s="413">
        <v>321.16399999999999</v>
      </c>
      <c r="T22" s="413">
        <v>118.21</v>
      </c>
      <c r="U22" s="413">
        <v>478.4683</v>
      </c>
      <c r="V22" s="413">
        <v>77.272000000000006</v>
      </c>
      <c r="W22" s="413">
        <v>66.94</v>
      </c>
      <c r="X22" s="413">
        <v>175.845</v>
      </c>
    </row>
    <row r="23" spans="1:24" s="474" customFormat="1" ht="12" customHeight="1">
      <c r="A23" s="486"/>
      <c r="B23" s="486" t="s">
        <v>66</v>
      </c>
      <c r="C23" s="486"/>
      <c r="D23" s="486"/>
      <c r="E23" s="486" t="s">
        <v>67</v>
      </c>
      <c r="F23" s="486"/>
      <c r="G23" s="486"/>
      <c r="H23" s="413">
        <v>49323.09</v>
      </c>
      <c r="I23" s="413">
        <v>15803.7755</v>
      </c>
      <c r="J23" s="413">
        <v>10811.6054</v>
      </c>
      <c r="K23" s="413">
        <v>862.80643199999997</v>
      </c>
      <c r="L23" s="413">
        <v>150.678</v>
      </c>
      <c r="M23" s="413">
        <v>107.76</v>
      </c>
      <c r="N23" s="413">
        <v>1186.5999999999999</v>
      </c>
      <c r="O23" s="413">
        <v>2998.634</v>
      </c>
      <c r="P23" s="413">
        <v>284.01400000000001</v>
      </c>
      <c r="Q23" s="413">
        <v>2382.8980000000001</v>
      </c>
      <c r="R23" s="413">
        <v>8386.9279999999999</v>
      </c>
      <c r="S23" s="413">
        <v>1774.834668</v>
      </c>
      <c r="T23" s="413">
        <v>233.49</v>
      </c>
      <c r="U23" s="413">
        <v>1729.287</v>
      </c>
      <c r="V23" s="413">
        <v>274.56</v>
      </c>
      <c r="W23" s="413">
        <v>1833.1089999999999</v>
      </c>
      <c r="X23" s="413">
        <v>502.11</v>
      </c>
    </row>
    <row r="24" spans="1:24" s="474" customFormat="1" ht="12" customHeight="1">
      <c r="A24" s="486"/>
      <c r="B24" s="486" t="s">
        <v>68</v>
      </c>
      <c r="C24" s="486"/>
      <c r="D24" s="486"/>
      <c r="E24" s="486" t="s">
        <v>69</v>
      </c>
      <c r="F24" s="486"/>
      <c r="G24" s="486"/>
      <c r="H24" s="413">
        <v>126413.26</v>
      </c>
      <c r="I24" s="413">
        <v>57175.643880000003</v>
      </c>
      <c r="J24" s="413">
        <v>31073.119320000002</v>
      </c>
      <c r="K24" s="413">
        <v>243.06120000000001</v>
      </c>
      <c r="L24" s="413">
        <v>182.72</v>
      </c>
      <c r="M24" s="413">
        <v>16.739999999999998</v>
      </c>
      <c r="N24" s="413">
        <v>0</v>
      </c>
      <c r="O24" s="413">
        <v>10886.335999999999</v>
      </c>
      <c r="P24" s="413">
        <v>0</v>
      </c>
      <c r="Q24" s="413">
        <v>14369.437599999999</v>
      </c>
      <c r="R24" s="413">
        <v>9030.1839999999993</v>
      </c>
      <c r="S24" s="413">
        <v>1778.86</v>
      </c>
      <c r="T24" s="413">
        <v>627.63</v>
      </c>
      <c r="U24" s="413">
        <v>73.42</v>
      </c>
      <c r="V24" s="413">
        <v>95.213999999999999</v>
      </c>
      <c r="W24" s="413">
        <v>173.59</v>
      </c>
      <c r="X24" s="413">
        <v>687.30399999999997</v>
      </c>
    </row>
    <row r="25" spans="1:24" s="474" customFormat="1" ht="12" customHeight="1">
      <c r="A25" s="486"/>
      <c r="B25" s="486" t="s">
        <v>70</v>
      </c>
      <c r="C25" s="486"/>
      <c r="D25" s="486"/>
      <c r="E25" s="486" t="s">
        <v>71</v>
      </c>
      <c r="F25" s="486"/>
      <c r="G25" s="486"/>
      <c r="H25" s="413">
        <v>12413.05</v>
      </c>
      <c r="I25" s="413">
        <v>1622.89</v>
      </c>
      <c r="J25" s="413">
        <v>2887.68</v>
      </c>
      <c r="K25" s="413">
        <v>0</v>
      </c>
      <c r="L25" s="413">
        <v>1825.52</v>
      </c>
      <c r="M25" s="413">
        <v>733.8</v>
      </c>
      <c r="N25" s="413">
        <v>2853.22</v>
      </c>
      <c r="O25" s="413">
        <v>245.33</v>
      </c>
      <c r="P25" s="413">
        <v>56.54</v>
      </c>
      <c r="Q25" s="413">
        <v>1338.915</v>
      </c>
      <c r="R25" s="413">
        <v>305.45999999999998</v>
      </c>
      <c r="S25" s="413">
        <v>132.75</v>
      </c>
      <c r="T25" s="413">
        <v>0</v>
      </c>
      <c r="U25" s="413">
        <v>266.91000000000003</v>
      </c>
      <c r="V25" s="413">
        <v>16.63</v>
      </c>
      <c r="W25" s="413">
        <v>127.125</v>
      </c>
      <c r="X25" s="413">
        <v>0.28000000000000003</v>
      </c>
    </row>
    <row r="26" spans="1:24" s="474" customFormat="1" ht="12" customHeight="1">
      <c r="A26" s="486"/>
      <c r="B26" s="486"/>
      <c r="C26" s="486" t="s">
        <v>72</v>
      </c>
      <c r="D26" s="486"/>
      <c r="E26" s="486"/>
      <c r="F26" s="486" t="s">
        <v>73</v>
      </c>
      <c r="G26" s="486"/>
      <c r="H26" s="413">
        <v>10413.84</v>
      </c>
      <c r="I26" s="413">
        <v>1540.73</v>
      </c>
      <c r="J26" s="413">
        <v>2801.82</v>
      </c>
      <c r="K26" s="413">
        <v>0</v>
      </c>
      <c r="L26" s="413">
        <v>1612.47</v>
      </c>
      <c r="M26" s="413">
        <v>723.76</v>
      </c>
      <c r="N26" s="413">
        <v>2818.27</v>
      </c>
      <c r="O26" s="413" t="s">
        <v>45</v>
      </c>
      <c r="P26" s="413">
        <v>0</v>
      </c>
      <c r="Q26" s="413">
        <v>676.5</v>
      </c>
      <c r="R26" s="413">
        <v>33.229999999999997</v>
      </c>
      <c r="S26" s="413">
        <v>27</v>
      </c>
      <c r="T26" s="413">
        <v>0</v>
      </c>
      <c r="U26" s="413" t="s">
        <v>45</v>
      </c>
      <c r="V26" s="413">
        <v>4.1399999999999997</v>
      </c>
      <c r="W26" s="413">
        <v>2.0299999999999998</v>
      </c>
      <c r="X26" s="413">
        <v>0.28000000000000003</v>
      </c>
    </row>
    <row r="27" spans="1:24" s="474" customFormat="1" ht="12" customHeight="1">
      <c r="A27" s="486"/>
      <c r="B27" s="486" t="s">
        <v>488</v>
      </c>
      <c r="C27" s="486"/>
      <c r="D27" s="486"/>
      <c r="E27" s="486" t="s">
        <v>489</v>
      </c>
      <c r="F27" s="486"/>
      <c r="G27" s="486"/>
      <c r="H27" s="413">
        <v>14182.58</v>
      </c>
      <c r="I27" s="413">
        <v>2576.0219999999999</v>
      </c>
      <c r="J27" s="413">
        <v>3144.0156499999998</v>
      </c>
      <c r="K27" s="413">
        <v>552.12</v>
      </c>
      <c r="L27" s="413">
        <v>240.81649999999999</v>
      </c>
      <c r="M27" s="413">
        <v>201.32</v>
      </c>
      <c r="N27" s="413">
        <v>837.57150000000001</v>
      </c>
      <c r="O27" s="413">
        <v>1867.1479999999999</v>
      </c>
      <c r="P27" s="413">
        <v>140.22</v>
      </c>
      <c r="Q27" s="413">
        <v>496.02170000000001</v>
      </c>
      <c r="R27" s="413">
        <v>1701.1931500000001</v>
      </c>
      <c r="S27" s="413">
        <v>279.16000000000003</v>
      </c>
      <c r="T27" s="413">
        <v>54.25</v>
      </c>
      <c r="U27" s="413">
        <v>472.23250000000002</v>
      </c>
      <c r="V27" s="413">
        <v>116.8</v>
      </c>
      <c r="W27" s="413">
        <v>981.32</v>
      </c>
      <c r="X27" s="413">
        <v>522.36900000000003</v>
      </c>
    </row>
    <row r="28" spans="1:24" s="474" customFormat="1" ht="4" customHeight="1">
      <c r="A28" s="486"/>
      <c r="B28" s="486"/>
      <c r="C28" s="486"/>
      <c r="D28" s="486"/>
      <c r="E28" s="486"/>
      <c r="F28" s="486"/>
      <c r="G28" s="486"/>
      <c r="H28" s="413"/>
      <c r="I28" s="413"/>
      <c r="J28" s="413"/>
      <c r="K28" s="413"/>
      <c r="L28" s="413"/>
      <c r="M28" s="413"/>
      <c r="N28" s="413"/>
      <c r="O28" s="413"/>
      <c r="P28" s="413"/>
      <c r="Q28" s="413"/>
      <c r="R28" s="413"/>
      <c r="S28" s="413"/>
      <c r="T28" s="413"/>
      <c r="U28" s="413"/>
      <c r="V28" s="413"/>
      <c r="W28" s="413"/>
      <c r="X28" s="413"/>
    </row>
    <row r="29" spans="1:24" s="474" customFormat="1" ht="12" customHeight="1">
      <c r="A29" s="486" t="s">
        <v>80</v>
      </c>
      <c r="B29" s="486"/>
      <c r="C29" s="486"/>
      <c r="D29" s="486" t="s">
        <v>81</v>
      </c>
      <c r="E29" s="486"/>
      <c r="F29" s="486"/>
      <c r="G29" s="486"/>
      <c r="H29" s="413">
        <v>25991.31</v>
      </c>
      <c r="I29" s="413">
        <v>10115.561900000001</v>
      </c>
      <c r="J29" s="413">
        <v>4187.6790000000001</v>
      </c>
      <c r="K29" s="413">
        <v>2103.2847999999999</v>
      </c>
      <c r="L29" s="413">
        <v>309.20800000000003</v>
      </c>
      <c r="M29" s="413">
        <v>148.24</v>
      </c>
      <c r="N29" s="413">
        <v>797.13199999999995</v>
      </c>
      <c r="O29" s="413">
        <v>1431.4581679999999</v>
      </c>
      <c r="P29" s="413">
        <v>159.10400000000001</v>
      </c>
      <c r="Q29" s="413">
        <v>732.60913200000005</v>
      </c>
      <c r="R29" s="413">
        <v>2153.0920000000001</v>
      </c>
      <c r="S29" s="413">
        <v>659.95399999999995</v>
      </c>
      <c r="T29" s="413">
        <v>386.21300000000002</v>
      </c>
      <c r="U29" s="413">
        <v>2146.924</v>
      </c>
      <c r="V29" s="413">
        <v>122.405</v>
      </c>
      <c r="W29" s="413">
        <v>214.60599999999999</v>
      </c>
      <c r="X29" s="413">
        <v>323.839</v>
      </c>
    </row>
    <row r="30" spans="1:24" s="474" customFormat="1" ht="12" customHeight="1">
      <c r="A30" s="486"/>
      <c r="B30" s="486" t="s">
        <v>132</v>
      </c>
      <c r="C30" s="486"/>
      <c r="D30" s="486"/>
      <c r="E30" s="486" t="s">
        <v>133</v>
      </c>
      <c r="F30" s="486"/>
      <c r="G30" s="486"/>
      <c r="H30" s="413">
        <v>18762.810000000001</v>
      </c>
      <c r="I30" s="413">
        <v>9476.5444000000007</v>
      </c>
      <c r="J30" s="413">
        <v>1716.9749999999999</v>
      </c>
      <c r="K30" s="413">
        <v>1251.9344000000001</v>
      </c>
      <c r="L30" s="413">
        <v>246.62200000000001</v>
      </c>
      <c r="M30" s="413">
        <v>73.760000000000005</v>
      </c>
      <c r="N30" s="413">
        <v>265.137</v>
      </c>
      <c r="O30" s="413">
        <v>928.87220000000002</v>
      </c>
      <c r="P30" s="413">
        <v>48.88</v>
      </c>
      <c r="Q30" s="413">
        <v>413.52</v>
      </c>
      <c r="R30" s="413">
        <v>1274.1189999999999</v>
      </c>
      <c r="S30" s="413">
        <v>416.86</v>
      </c>
      <c r="T30" s="413">
        <v>276.12</v>
      </c>
      <c r="U30" s="413">
        <v>1941.31</v>
      </c>
      <c r="V30" s="413">
        <v>25.734999999999999</v>
      </c>
      <c r="W30" s="413">
        <v>177.446</v>
      </c>
      <c r="X30" s="413">
        <v>228.97499999999999</v>
      </c>
    </row>
    <row r="31" spans="1:24" s="474" customFormat="1" ht="12" customHeight="1">
      <c r="A31" s="486" t="s">
        <v>84</v>
      </c>
      <c r="B31" s="486"/>
      <c r="C31" s="486"/>
      <c r="D31" s="486" t="s">
        <v>85</v>
      </c>
      <c r="E31" s="486"/>
      <c r="F31" s="486"/>
      <c r="G31" s="486"/>
      <c r="H31" s="413">
        <v>53359.39</v>
      </c>
      <c r="I31" s="413">
        <v>11697.482099999999</v>
      </c>
      <c r="J31" s="413">
        <v>11657.82116</v>
      </c>
      <c r="K31" s="413">
        <v>3303.4110999999998</v>
      </c>
      <c r="L31" s="413">
        <v>653.07100000000003</v>
      </c>
      <c r="M31" s="413">
        <v>665.36130000000003</v>
      </c>
      <c r="N31" s="413">
        <v>1165.0487000000001</v>
      </c>
      <c r="O31" s="413">
        <v>5013.0276999999996</v>
      </c>
      <c r="P31" s="413">
        <v>543.82899999999995</v>
      </c>
      <c r="Q31" s="413">
        <v>4564.9121500000001</v>
      </c>
      <c r="R31" s="413">
        <v>5838.6996399999998</v>
      </c>
      <c r="S31" s="413">
        <v>1782.704025</v>
      </c>
      <c r="T31" s="413">
        <v>465.31052499999998</v>
      </c>
      <c r="U31" s="413">
        <v>3992.5549000000001</v>
      </c>
      <c r="V31" s="413">
        <v>554.53610000000003</v>
      </c>
      <c r="W31" s="413">
        <v>245.96100000000001</v>
      </c>
      <c r="X31" s="413">
        <v>1215.6596</v>
      </c>
    </row>
    <row r="32" spans="1:24" s="474" customFormat="1" ht="12" customHeight="1">
      <c r="A32" s="486"/>
      <c r="B32" s="486" t="s">
        <v>86</v>
      </c>
      <c r="C32" s="486"/>
      <c r="D32" s="486"/>
      <c r="E32" s="486" t="s">
        <v>87</v>
      </c>
      <c r="F32" s="486"/>
      <c r="G32" s="486"/>
      <c r="H32" s="413">
        <v>24763.61</v>
      </c>
      <c r="I32" s="413">
        <v>5834.8200999999999</v>
      </c>
      <c r="J32" s="413">
        <v>6622.1271999999999</v>
      </c>
      <c r="K32" s="413">
        <v>588.54769999999996</v>
      </c>
      <c r="L32" s="413">
        <v>181.73</v>
      </c>
      <c r="M32" s="413">
        <v>273.7</v>
      </c>
      <c r="N32" s="413">
        <v>694.21770000000004</v>
      </c>
      <c r="O32" s="413">
        <v>2580.9376999999999</v>
      </c>
      <c r="P32" s="413">
        <v>114.33</v>
      </c>
      <c r="Q32" s="413">
        <v>2843.2889</v>
      </c>
      <c r="R32" s="413">
        <v>2505.6671999999999</v>
      </c>
      <c r="S32" s="413">
        <v>347.66250000000002</v>
      </c>
      <c r="T32" s="413">
        <v>20.51</v>
      </c>
      <c r="U32" s="413">
        <v>1720.3565000000001</v>
      </c>
      <c r="V32" s="413">
        <v>172.39250000000001</v>
      </c>
      <c r="W32" s="413">
        <v>64.893000000000001</v>
      </c>
      <c r="X32" s="413">
        <v>198.429</v>
      </c>
    </row>
    <row r="33" spans="1:24" s="474" customFormat="1" ht="12" customHeight="1">
      <c r="A33" s="486"/>
      <c r="B33" s="486" t="s">
        <v>88</v>
      </c>
      <c r="C33" s="486"/>
      <c r="D33" s="486"/>
      <c r="E33" s="486" t="s">
        <v>89</v>
      </c>
      <c r="F33" s="486"/>
      <c r="G33" s="486"/>
      <c r="H33" s="413">
        <v>25921.41</v>
      </c>
      <c r="I33" s="413">
        <v>5551.3419999999996</v>
      </c>
      <c r="J33" s="413">
        <v>4832.4539599999998</v>
      </c>
      <c r="K33" s="413">
        <v>2550.2334000000001</v>
      </c>
      <c r="L33" s="413">
        <v>420.21100000000001</v>
      </c>
      <c r="M33" s="413">
        <v>354.37130000000002</v>
      </c>
      <c r="N33" s="413">
        <v>445.71100000000001</v>
      </c>
      <c r="O33" s="413">
        <v>1406.33</v>
      </c>
      <c r="P33" s="413">
        <v>408.92899999999997</v>
      </c>
      <c r="Q33" s="413">
        <v>1509.8332499999999</v>
      </c>
      <c r="R33" s="413">
        <v>2968.70244</v>
      </c>
      <c r="S33" s="413">
        <v>1403.8015250000001</v>
      </c>
      <c r="T33" s="413">
        <v>389.730525</v>
      </c>
      <c r="U33" s="413">
        <v>2127.6383999999998</v>
      </c>
      <c r="V33" s="413">
        <v>362.70359999999999</v>
      </c>
      <c r="W33" s="413">
        <v>178.428</v>
      </c>
      <c r="X33" s="413">
        <v>1010.9906</v>
      </c>
    </row>
    <row r="34" spans="1:24" s="474" customFormat="1" ht="12" customHeight="1">
      <c r="A34" s="486"/>
      <c r="B34" s="486"/>
      <c r="C34" s="486" t="s">
        <v>90</v>
      </c>
      <c r="D34" s="486"/>
      <c r="E34" s="486"/>
      <c r="F34" s="486" t="s">
        <v>91</v>
      </c>
      <c r="G34" s="486"/>
      <c r="H34" s="413">
        <v>3430.75</v>
      </c>
      <c r="I34" s="413">
        <v>539.42999999999995</v>
      </c>
      <c r="J34" s="413">
        <v>135.13999999999999</v>
      </c>
      <c r="K34" s="413">
        <v>166.6</v>
      </c>
      <c r="L34" s="413">
        <v>144.21</v>
      </c>
      <c r="M34" s="413" t="s">
        <v>45</v>
      </c>
      <c r="N34" s="413" t="s">
        <v>45</v>
      </c>
      <c r="O34" s="413">
        <v>53.03</v>
      </c>
      <c r="P34" s="413">
        <v>0</v>
      </c>
      <c r="Q34" s="413">
        <v>110.23</v>
      </c>
      <c r="R34" s="413">
        <v>963.55</v>
      </c>
      <c r="S34" s="413">
        <v>31.15</v>
      </c>
      <c r="T34" s="413">
        <v>0.8</v>
      </c>
      <c r="U34" s="413">
        <v>739.26</v>
      </c>
      <c r="V34" s="413">
        <v>173.72</v>
      </c>
      <c r="W34" s="413">
        <v>0</v>
      </c>
      <c r="X34" s="413">
        <v>282.23</v>
      </c>
    </row>
    <row r="35" spans="1:24" s="474" customFormat="1" ht="12" customHeight="1">
      <c r="A35" s="486" t="s">
        <v>490</v>
      </c>
      <c r="B35" s="486"/>
      <c r="C35" s="486"/>
      <c r="D35" s="486" t="s">
        <v>491</v>
      </c>
      <c r="E35" s="486"/>
      <c r="F35" s="486"/>
      <c r="G35" s="486"/>
      <c r="H35" s="413">
        <v>10777.44</v>
      </c>
      <c r="I35" s="413">
        <v>1204.7360000000001</v>
      </c>
      <c r="J35" s="413">
        <v>1303.991</v>
      </c>
      <c r="K35" s="413">
        <v>480.84</v>
      </c>
      <c r="L35" s="413">
        <v>284.28399999999999</v>
      </c>
      <c r="M35" s="413">
        <v>80.533000000000001</v>
      </c>
      <c r="N35" s="413">
        <v>246.29</v>
      </c>
      <c r="O35" s="413">
        <v>1323.5029999999999</v>
      </c>
      <c r="P35" s="413">
        <v>185.86199999999999</v>
      </c>
      <c r="Q35" s="413">
        <v>1357.3019999999999</v>
      </c>
      <c r="R35" s="413">
        <v>2563.3119999999999</v>
      </c>
      <c r="S35" s="413">
        <v>590.11</v>
      </c>
      <c r="T35" s="413">
        <v>34.64</v>
      </c>
      <c r="U35" s="413">
        <v>545.72</v>
      </c>
      <c r="V35" s="413">
        <v>142.75700000000001</v>
      </c>
      <c r="W35" s="413">
        <v>286.19</v>
      </c>
      <c r="X35" s="413">
        <v>147.37</v>
      </c>
    </row>
    <row r="36" spans="1:24" s="474" customFormat="1" ht="12" customHeight="1">
      <c r="A36" s="486"/>
      <c r="B36" s="486"/>
      <c r="C36" s="486"/>
      <c r="D36" s="486"/>
      <c r="E36" s="486"/>
      <c r="F36" s="486"/>
      <c r="G36" s="486"/>
      <c r="H36" s="413"/>
      <c r="I36" s="413"/>
      <c r="J36" s="413"/>
      <c r="K36" s="413"/>
      <c r="L36" s="413"/>
      <c r="M36" s="413"/>
      <c r="N36" s="413"/>
      <c r="O36" s="413"/>
      <c r="P36" s="413"/>
      <c r="Q36" s="413"/>
      <c r="R36" s="413"/>
      <c r="S36" s="413"/>
      <c r="T36" s="413"/>
      <c r="U36" s="413"/>
      <c r="V36" s="413"/>
      <c r="W36" s="413"/>
      <c r="X36" s="413"/>
    </row>
    <row r="37" spans="1:24" s="474" customFormat="1" ht="12" customHeight="1">
      <c r="A37" s="486" t="s">
        <v>94</v>
      </c>
      <c r="B37" s="486"/>
      <c r="C37" s="486"/>
      <c r="D37" s="486"/>
      <c r="E37" s="486"/>
      <c r="F37" s="486"/>
      <c r="G37" s="486"/>
      <c r="H37" s="413">
        <v>436570.86</v>
      </c>
      <c r="I37" s="413">
        <v>131870.58282000001</v>
      </c>
      <c r="J37" s="413">
        <v>93960.757249999995</v>
      </c>
      <c r="K37" s="413">
        <v>13251.597232</v>
      </c>
      <c r="L37" s="413">
        <v>4379.2809999999999</v>
      </c>
      <c r="M37" s="413">
        <v>2539.1597999999999</v>
      </c>
      <c r="N37" s="413">
        <v>9895.3922000000002</v>
      </c>
      <c r="O37" s="413">
        <v>40201.091688</v>
      </c>
      <c r="P37" s="413">
        <v>1809.3634999999999</v>
      </c>
      <c r="Q37" s="413">
        <v>33222.356542000001</v>
      </c>
      <c r="R37" s="413">
        <v>59718.781690000003</v>
      </c>
      <c r="S37" s="413">
        <v>14980.150453</v>
      </c>
      <c r="T37" s="413">
        <v>2597.3435250000002</v>
      </c>
      <c r="U37" s="413">
        <v>13421.405699999999</v>
      </c>
      <c r="V37" s="413">
        <v>2548.9115000000002</v>
      </c>
      <c r="W37" s="413">
        <v>5905.2719999999999</v>
      </c>
      <c r="X37" s="413">
        <v>6269.4130999999998</v>
      </c>
    </row>
    <row r="38" spans="1:24" s="474" customFormat="1" ht="12" customHeight="1">
      <c r="A38" s="486"/>
      <c r="B38" s="486"/>
      <c r="C38" s="486"/>
      <c r="D38" s="486"/>
      <c r="E38" s="486"/>
      <c r="F38" s="486"/>
      <c r="G38" s="486"/>
      <c r="H38" s="413"/>
      <c r="I38" s="413"/>
      <c r="J38" s="413"/>
      <c r="K38" s="413"/>
      <c r="L38" s="413"/>
      <c r="M38" s="413"/>
      <c r="N38" s="413"/>
      <c r="O38" s="413"/>
      <c r="P38" s="413"/>
      <c r="Q38" s="413"/>
      <c r="R38" s="413"/>
      <c r="S38" s="413"/>
      <c r="T38" s="413"/>
      <c r="U38" s="413"/>
      <c r="V38" s="413"/>
      <c r="W38" s="413"/>
      <c r="X38" s="413"/>
    </row>
    <row r="39" spans="1:24" s="474" customFormat="1" ht="12" customHeight="1">
      <c r="A39" s="486" t="s">
        <v>134</v>
      </c>
      <c r="B39" s="486"/>
      <c r="C39" s="486"/>
      <c r="D39" s="486"/>
      <c r="E39" s="486"/>
      <c r="F39" s="486"/>
      <c r="G39" s="486"/>
      <c r="H39" s="413"/>
      <c r="I39" s="413"/>
      <c r="J39" s="413"/>
      <c r="K39" s="413"/>
      <c r="L39" s="413"/>
      <c r="M39" s="413"/>
      <c r="N39" s="413"/>
      <c r="O39" s="413"/>
      <c r="P39" s="413"/>
      <c r="Q39" s="413"/>
      <c r="R39" s="413"/>
      <c r="S39" s="413"/>
      <c r="T39" s="413"/>
      <c r="U39" s="413"/>
      <c r="V39" s="413"/>
      <c r="W39" s="413"/>
      <c r="X39" s="413"/>
    </row>
    <row r="40" spans="1:24" s="474" customFormat="1" ht="4" customHeight="1">
      <c r="A40" s="486"/>
      <c r="B40" s="486"/>
      <c r="C40" s="486"/>
      <c r="D40" s="486"/>
      <c r="E40" s="486"/>
      <c r="F40" s="486"/>
      <c r="G40" s="486"/>
      <c r="H40" s="413"/>
      <c r="I40" s="413"/>
      <c r="J40" s="413"/>
      <c r="K40" s="413"/>
      <c r="L40" s="413"/>
      <c r="M40" s="413"/>
      <c r="N40" s="413"/>
      <c r="O40" s="413"/>
      <c r="P40" s="413"/>
      <c r="Q40" s="413"/>
      <c r="R40" s="413"/>
      <c r="S40" s="413"/>
      <c r="T40" s="413"/>
      <c r="U40" s="413"/>
      <c r="V40" s="413"/>
      <c r="W40" s="413"/>
      <c r="X40" s="413"/>
    </row>
    <row r="41" spans="1:24" s="474" customFormat="1" ht="12" customHeight="1">
      <c r="A41" s="486" t="s">
        <v>135</v>
      </c>
      <c r="B41" s="486"/>
      <c r="C41" s="486"/>
      <c r="D41" s="486"/>
      <c r="E41" s="486"/>
      <c r="F41" s="486"/>
      <c r="G41" s="486"/>
      <c r="H41" s="413">
        <v>301651.46000000002</v>
      </c>
      <c r="I41" s="413">
        <v>99468.039919999996</v>
      </c>
      <c r="J41" s="413">
        <v>68520.364939999999</v>
      </c>
      <c r="K41" s="413">
        <v>6676.0374000000002</v>
      </c>
      <c r="L41" s="413">
        <v>2659.9920000000002</v>
      </c>
      <c r="M41" s="413">
        <v>1446.7555</v>
      </c>
      <c r="N41" s="413">
        <v>6127.6854999999996</v>
      </c>
      <c r="O41" s="413">
        <v>28022.29522</v>
      </c>
      <c r="P41" s="413">
        <v>615.80849999999998</v>
      </c>
      <c r="Q41" s="413">
        <v>23982.663960000002</v>
      </c>
      <c r="R41" s="413">
        <v>38316.174400000004</v>
      </c>
      <c r="S41" s="413">
        <v>10511.467360000001</v>
      </c>
      <c r="T41" s="413">
        <v>1169.78</v>
      </c>
      <c r="U41" s="413">
        <v>5007.1953000000003</v>
      </c>
      <c r="V41" s="413">
        <v>1144.123</v>
      </c>
      <c r="W41" s="413">
        <v>4205.2250000000004</v>
      </c>
      <c r="X41" s="413">
        <v>3777.8519999999999</v>
      </c>
    </row>
    <row r="42" spans="1:24" s="474" customFormat="1" ht="12" customHeight="1">
      <c r="A42" s="486"/>
      <c r="B42" s="486" t="s">
        <v>136</v>
      </c>
      <c r="C42" s="486"/>
      <c r="D42" s="486"/>
      <c r="E42" s="486"/>
      <c r="F42" s="486"/>
      <c r="G42" s="486"/>
      <c r="H42" s="413">
        <v>86334.39</v>
      </c>
      <c r="I42" s="413">
        <v>20384.220300000001</v>
      </c>
      <c r="J42" s="413">
        <v>20574.202799999999</v>
      </c>
      <c r="K42" s="413">
        <v>4450.1229999999996</v>
      </c>
      <c r="L42" s="413">
        <v>1977.4875</v>
      </c>
      <c r="M42" s="413">
        <v>1181.6130000000001</v>
      </c>
      <c r="N42" s="413">
        <v>3977.28</v>
      </c>
      <c r="O42" s="413">
        <v>9898.7445000000007</v>
      </c>
      <c r="P42" s="413">
        <v>270.09449999999998</v>
      </c>
      <c r="Q42" s="413">
        <v>3442.3618999999999</v>
      </c>
      <c r="R42" s="413">
        <v>10363.789000000001</v>
      </c>
      <c r="S42" s="413">
        <v>2579.326</v>
      </c>
      <c r="T42" s="413">
        <v>257.17</v>
      </c>
      <c r="U42" s="413">
        <v>2750.7494999999999</v>
      </c>
      <c r="V42" s="413">
        <v>543.56500000000005</v>
      </c>
      <c r="W42" s="413">
        <v>1752.7760000000001</v>
      </c>
      <c r="X42" s="413">
        <v>1930.8869999999999</v>
      </c>
    </row>
    <row r="43" spans="1:24" s="474" customFormat="1" ht="12" customHeight="1">
      <c r="A43" s="486"/>
      <c r="B43" s="486" t="s">
        <v>137</v>
      </c>
      <c r="C43" s="486"/>
      <c r="D43" s="486"/>
      <c r="E43" s="486"/>
      <c r="F43" s="486"/>
      <c r="G43" s="486"/>
      <c r="H43" s="413">
        <v>215317.07</v>
      </c>
      <c r="I43" s="413">
        <v>79083.819619999995</v>
      </c>
      <c r="J43" s="413">
        <v>47946.16214</v>
      </c>
      <c r="K43" s="413">
        <v>2225.9144000000001</v>
      </c>
      <c r="L43" s="413">
        <v>682.50450000000001</v>
      </c>
      <c r="M43" s="413">
        <v>265.14249999999998</v>
      </c>
      <c r="N43" s="413">
        <v>2150.4054999999998</v>
      </c>
      <c r="O43" s="413">
        <v>18123.550719999999</v>
      </c>
      <c r="P43" s="413">
        <v>345.714</v>
      </c>
      <c r="Q43" s="413">
        <v>20540.302060000002</v>
      </c>
      <c r="R43" s="413">
        <v>27952.385399999999</v>
      </c>
      <c r="S43" s="413">
        <v>7932.1413599999996</v>
      </c>
      <c r="T43" s="413">
        <v>912.61</v>
      </c>
      <c r="U43" s="413">
        <v>2256.4458</v>
      </c>
      <c r="V43" s="413">
        <v>600.55799999999999</v>
      </c>
      <c r="W43" s="413">
        <v>2452.4490000000001</v>
      </c>
      <c r="X43" s="413">
        <v>1846.9649999999999</v>
      </c>
    </row>
    <row r="44" spans="1:24" s="474" customFormat="1" ht="12" customHeight="1">
      <c r="A44" s="486" t="s">
        <v>138</v>
      </c>
      <c r="B44" s="486"/>
      <c r="C44" s="486"/>
      <c r="D44" s="486"/>
      <c r="E44" s="486"/>
      <c r="F44" s="486"/>
      <c r="G44" s="486"/>
      <c r="H44" s="413">
        <v>74350.720000000001</v>
      </c>
      <c r="I44" s="413">
        <v>21373.647000000001</v>
      </c>
      <c r="J44" s="413">
        <v>15194.32516</v>
      </c>
      <c r="K44" s="413">
        <v>4744.4634999999998</v>
      </c>
      <c r="L44" s="413">
        <v>875.67899999999997</v>
      </c>
      <c r="M44" s="413">
        <v>768.57129999999995</v>
      </c>
      <c r="N44" s="413">
        <v>1784.5407</v>
      </c>
      <c r="O44" s="413">
        <v>5196.9082680000001</v>
      </c>
      <c r="P44" s="413">
        <v>657.73299999999995</v>
      </c>
      <c r="Q44" s="413">
        <v>4969.411282</v>
      </c>
      <c r="R44" s="413">
        <v>7198.3666400000002</v>
      </c>
      <c r="S44" s="413">
        <v>2245.2380250000001</v>
      </c>
      <c r="T44" s="413">
        <v>777.16052500000001</v>
      </c>
      <c r="U44" s="413">
        <v>5968.4188999999997</v>
      </c>
      <c r="V44" s="413">
        <v>629.56110000000001</v>
      </c>
      <c r="W44" s="413">
        <v>457.92700000000002</v>
      </c>
      <c r="X44" s="413">
        <v>1508.7686000000001</v>
      </c>
    </row>
    <row r="45" spans="1:24" s="474" customFormat="1" ht="12" customHeight="1">
      <c r="A45" s="486" t="s">
        <v>139</v>
      </c>
      <c r="B45" s="486"/>
      <c r="C45" s="486"/>
      <c r="D45" s="486"/>
      <c r="E45" s="486"/>
      <c r="F45" s="486"/>
      <c r="G45" s="486"/>
      <c r="H45" s="413">
        <v>60568.68</v>
      </c>
      <c r="I45" s="413">
        <v>11028.8959</v>
      </c>
      <c r="J45" s="413">
        <v>10246.067150000001</v>
      </c>
      <c r="K45" s="413">
        <v>1831.0963320000001</v>
      </c>
      <c r="L45" s="413">
        <v>843.61</v>
      </c>
      <c r="M45" s="413">
        <v>323.83300000000003</v>
      </c>
      <c r="N45" s="413">
        <v>1983.1659999999999</v>
      </c>
      <c r="O45" s="413">
        <v>6981.8882000000003</v>
      </c>
      <c r="P45" s="413">
        <v>535.822</v>
      </c>
      <c r="Q45" s="413">
        <v>4270.2812999999996</v>
      </c>
      <c r="R45" s="413">
        <v>14204.24065</v>
      </c>
      <c r="S45" s="413">
        <v>2223.445068</v>
      </c>
      <c r="T45" s="413">
        <v>650.40300000000002</v>
      </c>
      <c r="U45" s="413">
        <v>2445.7914999999998</v>
      </c>
      <c r="V45" s="413">
        <v>775.22739999999999</v>
      </c>
      <c r="W45" s="413">
        <v>1242.1199999999999</v>
      </c>
      <c r="X45" s="413">
        <v>982.79250000000002</v>
      </c>
    </row>
    <row r="46" spans="1:24" s="474" customFormat="1" ht="12" customHeight="1">
      <c r="A46" s="486"/>
      <c r="B46" s="486"/>
      <c r="C46" s="486"/>
      <c r="D46" s="486"/>
      <c r="E46" s="486"/>
      <c r="F46" s="486"/>
      <c r="G46" s="486"/>
      <c r="H46" s="413"/>
      <c r="I46" s="413"/>
      <c r="J46" s="413"/>
      <c r="K46" s="413"/>
      <c r="L46" s="413"/>
      <c r="M46" s="413"/>
      <c r="N46" s="413"/>
      <c r="O46" s="413"/>
      <c r="P46" s="413"/>
      <c r="Q46" s="413"/>
      <c r="R46" s="413"/>
      <c r="S46" s="413"/>
      <c r="T46" s="413"/>
      <c r="U46" s="413"/>
      <c r="V46" s="413"/>
      <c r="W46" s="413"/>
      <c r="X46" s="413"/>
    </row>
    <row r="47" spans="1:24" s="474" customFormat="1" ht="12" customHeight="1">
      <c r="A47" s="486" t="s">
        <v>94</v>
      </c>
      <c r="B47" s="486"/>
      <c r="C47" s="486"/>
      <c r="D47" s="486"/>
      <c r="E47" s="486"/>
      <c r="F47" s="486"/>
      <c r="G47" s="486"/>
      <c r="H47" s="413">
        <v>436570.86</v>
      </c>
      <c r="I47" s="413">
        <v>131870.58282000001</v>
      </c>
      <c r="J47" s="413">
        <v>93960.757249999995</v>
      </c>
      <c r="K47" s="413">
        <v>13251.597232</v>
      </c>
      <c r="L47" s="413">
        <v>4379.2809999999999</v>
      </c>
      <c r="M47" s="413">
        <v>2539.1597999999999</v>
      </c>
      <c r="N47" s="413">
        <v>9895.3922000000002</v>
      </c>
      <c r="O47" s="413">
        <v>40201.091688</v>
      </c>
      <c r="P47" s="413">
        <v>1809.3634999999999</v>
      </c>
      <c r="Q47" s="413">
        <v>33222.356542000001</v>
      </c>
      <c r="R47" s="413">
        <v>59718.781690000003</v>
      </c>
      <c r="S47" s="413">
        <v>14980.150453</v>
      </c>
      <c r="T47" s="413">
        <v>2597.3435250000002</v>
      </c>
      <c r="U47" s="413">
        <v>13421.405699999999</v>
      </c>
      <c r="V47" s="413">
        <v>2548.9115000000002</v>
      </c>
      <c r="W47" s="413">
        <v>5905.2719999999999</v>
      </c>
      <c r="X47" s="413">
        <v>6269.4130999999998</v>
      </c>
    </row>
    <row r="48" spans="1:24" s="474" customFormat="1" ht="12" customHeight="1">
      <c r="A48" s="486"/>
      <c r="B48" s="486"/>
      <c r="C48" s="486"/>
      <c r="D48" s="486"/>
      <c r="E48" s="486"/>
      <c r="F48" s="486"/>
      <c r="G48" s="486"/>
      <c r="H48" s="413"/>
      <c r="I48" s="413"/>
      <c r="J48" s="413"/>
      <c r="K48" s="413"/>
      <c r="L48" s="413"/>
      <c r="M48" s="413"/>
      <c r="N48" s="413"/>
      <c r="O48" s="413"/>
      <c r="P48" s="413"/>
      <c r="Q48" s="413"/>
      <c r="R48" s="413"/>
      <c r="S48" s="413"/>
      <c r="T48" s="413"/>
      <c r="U48" s="413"/>
      <c r="V48" s="413"/>
      <c r="W48" s="413"/>
      <c r="X48" s="413"/>
    </row>
    <row r="49" spans="1:24" s="474" customFormat="1" ht="12" customHeight="1">
      <c r="A49" s="596" t="s">
        <v>140</v>
      </c>
      <c r="B49" s="596"/>
      <c r="C49" s="596"/>
      <c r="D49" s="596"/>
      <c r="E49" s="596"/>
      <c r="F49" s="596"/>
      <c r="G49" s="596"/>
      <c r="H49" s="413"/>
      <c r="I49" s="413"/>
      <c r="J49" s="413"/>
      <c r="K49" s="413"/>
      <c r="L49" s="413"/>
      <c r="M49" s="413"/>
      <c r="N49" s="413"/>
      <c r="O49" s="413"/>
      <c r="P49" s="413"/>
      <c r="Q49" s="413"/>
      <c r="R49" s="413"/>
      <c r="S49" s="413"/>
      <c r="T49" s="413"/>
      <c r="U49" s="413"/>
      <c r="V49" s="413"/>
      <c r="W49" s="413"/>
      <c r="X49" s="413"/>
    </row>
    <row r="50" spans="1:24" s="474" customFormat="1" ht="4" customHeight="1">
      <c r="A50" s="596"/>
      <c r="B50" s="596"/>
      <c r="C50" s="596"/>
      <c r="D50" s="596"/>
      <c r="E50" s="596"/>
      <c r="F50" s="596"/>
      <c r="G50" s="596"/>
      <c r="H50" s="413"/>
      <c r="I50" s="413"/>
      <c r="J50" s="413"/>
      <c r="K50" s="413"/>
      <c r="L50" s="413"/>
      <c r="M50" s="413"/>
      <c r="N50" s="413"/>
      <c r="O50" s="413"/>
      <c r="P50" s="413"/>
      <c r="Q50" s="413"/>
      <c r="R50" s="413"/>
      <c r="S50" s="413"/>
      <c r="T50" s="413"/>
      <c r="U50" s="413"/>
      <c r="V50" s="413"/>
      <c r="W50" s="413"/>
      <c r="X50" s="413"/>
    </row>
    <row r="51" spans="1:24" s="474" customFormat="1" ht="12" customHeight="1">
      <c r="A51" s="596"/>
      <c r="B51" s="596"/>
      <c r="C51" s="596"/>
      <c r="D51" s="596"/>
      <c r="E51" s="596"/>
      <c r="F51" s="665" t="s">
        <v>544</v>
      </c>
      <c r="G51" s="596" t="s">
        <v>543</v>
      </c>
      <c r="H51" s="413">
        <v>11861.17</v>
      </c>
      <c r="I51" s="413">
        <v>1826.9249</v>
      </c>
      <c r="J51" s="413">
        <v>1703.68896</v>
      </c>
      <c r="K51" s="413">
        <v>1037.25675</v>
      </c>
      <c r="L51" s="413">
        <v>710.92600000000004</v>
      </c>
      <c r="M51" s="413">
        <v>128.74</v>
      </c>
      <c r="N51" s="413">
        <v>186.17</v>
      </c>
      <c r="O51" s="413">
        <v>611.89149999999995</v>
      </c>
      <c r="P51" s="413">
        <v>345.70499999999998</v>
      </c>
      <c r="Q51" s="413">
        <v>597.78324999999995</v>
      </c>
      <c r="R51" s="413">
        <v>1708.02304</v>
      </c>
      <c r="S51" s="413">
        <v>329.03399999999999</v>
      </c>
      <c r="T51" s="413">
        <v>144.44999999999999</v>
      </c>
      <c r="U51" s="413">
        <v>1288.2003999999999</v>
      </c>
      <c r="V51" s="413">
        <v>416.49360000000001</v>
      </c>
      <c r="W51" s="413">
        <v>211.21799999999999</v>
      </c>
      <c r="X51" s="413">
        <v>614.66459999999995</v>
      </c>
    </row>
    <row r="52" spans="1:24" s="474" customFormat="1" ht="12" customHeight="1">
      <c r="A52" s="666"/>
      <c r="B52" s="667"/>
      <c r="C52" s="803" t="s">
        <v>546</v>
      </c>
      <c r="D52" s="803"/>
      <c r="E52" s="803"/>
      <c r="F52" s="803"/>
      <c r="G52" s="596" t="s">
        <v>543</v>
      </c>
      <c r="H52" s="413">
        <v>16007.46</v>
      </c>
      <c r="I52" s="413">
        <v>2849.442</v>
      </c>
      <c r="J52" s="413">
        <v>2452.5156000000002</v>
      </c>
      <c r="K52" s="413">
        <v>1489.577</v>
      </c>
      <c r="L52" s="413">
        <v>499.47699999999998</v>
      </c>
      <c r="M52" s="413">
        <v>170.15549999999999</v>
      </c>
      <c r="N52" s="413">
        <v>253.04</v>
      </c>
      <c r="O52" s="413">
        <v>905.70100000000002</v>
      </c>
      <c r="P52" s="413">
        <v>271.63</v>
      </c>
      <c r="Q52" s="413">
        <v>774.70849999999996</v>
      </c>
      <c r="R52" s="413">
        <v>2406.4450000000002</v>
      </c>
      <c r="S52" s="413">
        <v>415.26</v>
      </c>
      <c r="T52" s="413">
        <v>178.13</v>
      </c>
      <c r="U52" s="413">
        <v>1684.7535</v>
      </c>
      <c r="V52" s="413">
        <v>524.07389999999998</v>
      </c>
      <c r="W52" s="413">
        <v>359.81099999999998</v>
      </c>
      <c r="X52" s="413">
        <v>772.74</v>
      </c>
    </row>
    <row r="53" spans="1:24" s="474" customFormat="1" ht="12" customHeight="1">
      <c r="A53" s="666"/>
      <c r="B53" s="667"/>
      <c r="C53" s="803" t="s">
        <v>547</v>
      </c>
      <c r="D53" s="803"/>
      <c r="E53" s="803"/>
      <c r="F53" s="803"/>
      <c r="G53" s="596" t="s">
        <v>543</v>
      </c>
      <c r="H53" s="413">
        <v>14902.66</v>
      </c>
      <c r="I53" s="413">
        <v>2988.4101000000001</v>
      </c>
      <c r="J53" s="413">
        <v>2347.2959999999998</v>
      </c>
      <c r="K53" s="413">
        <v>896.74</v>
      </c>
      <c r="L53" s="413">
        <v>349.44099999999997</v>
      </c>
      <c r="M53" s="413">
        <v>208.54</v>
      </c>
      <c r="N53" s="413">
        <v>229.83</v>
      </c>
      <c r="O53" s="413">
        <v>1104.501368</v>
      </c>
      <c r="P53" s="413">
        <v>102.742</v>
      </c>
      <c r="Q53" s="413">
        <v>941.77513199999999</v>
      </c>
      <c r="R53" s="413">
        <v>2281.5774000000001</v>
      </c>
      <c r="S53" s="413">
        <v>529.78899999999999</v>
      </c>
      <c r="T53" s="413">
        <v>212.81</v>
      </c>
      <c r="U53" s="413">
        <v>1305.8263999999999</v>
      </c>
      <c r="V53" s="413">
        <v>419.28359999999998</v>
      </c>
      <c r="W53" s="413">
        <v>175.23</v>
      </c>
      <c r="X53" s="413">
        <v>808.86800000000005</v>
      </c>
    </row>
    <row r="54" spans="1:24" s="474" customFormat="1" ht="12" customHeight="1">
      <c r="A54" s="666"/>
      <c r="B54" s="667"/>
      <c r="C54" s="803" t="s">
        <v>548</v>
      </c>
      <c r="D54" s="803"/>
      <c r="E54" s="803"/>
      <c r="F54" s="803"/>
      <c r="G54" s="596" t="s">
        <v>543</v>
      </c>
      <c r="H54" s="413">
        <v>27493.96</v>
      </c>
      <c r="I54" s="413">
        <v>5597.3903</v>
      </c>
      <c r="J54" s="413">
        <v>4792.4015499999996</v>
      </c>
      <c r="K54" s="413">
        <v>1260.6866</v>
      </c>
      <c r="L54" s="413">
        <v>222.63</v>
      </c>
      <c r="M54" s="413">
        <v>344.52249999999998</v>
      </c>
      <c r="N54" s="413">
        <v>715.58820000000003</v>
      </c>
      <c r="O54" s="413">
        <v>1908.6826000000001</v>
      </c>
      <c r="P54" s="413">
        <v>234.999</v>
      </c>
      <c r="Q54" s="413">
        <v>1728.6911</v>
      </c>
      <c r="R54" s="413">
        <v>4698.88735</v>
      </c>
      <c r="S54" s="413">
        <v>954.85</v>
      </c>
      <c r="T54" s="413">
        <v>195.25299999999999</v>
      </c>
      <c r="U54" s="413">
        <v>2139.1783</v>
      </c>
      <c r="V54" s="413">
        <v>320.16699999999997</v>
      </c>
      <c r="W54" s="413">
        <v>801.21299999999997</v>
      </c>
      <c r="X54" s="413">
        <v>1578.8195000000001</v>
      </c>
    </row>
    <row r="55" spans="1:24" s="474" customFormat="1" ht="12" customHeight="1">
      <c r="A55" s="666"/>
      <c r="B55" s="667"/>
      <c r="C55" s="803" t="s">
        <v>549</v>
      </c>
      <c r="D55" s="803">
        <v>499</v>
      </c>
      <c r="E55" s="803"/>
      <c r="F55" s="803"/>
      <c r="G55" s="596" t="s">
        <v>543</v>
      </c>
      <c r="H55" s="413">
        <v>27865.4</v>
      </c>
      <c r="I55" s="413">
        <v>7061.3031000000001</v>
      </c>
      <c r="J55" s="413">
        <v>4745.3774000000003</v>
      </c>
      <c r="K55" s="413">
        <v>1128.2760820000001</v>
      </c>
      <c r="L55" s="413">
        <v>219.988</v>
      </c>
      <c r="M55" s="413">
        <v>308.7688</v>
      </c>
      <c r="N55" s="413">
        <v>593.36500000000001</v>
      </c>
      <c r="O55" s="413">
        <v>2197.9120200000002</v>
      </c>
      <c r="P55" s="413">
        <v>79.98</v>
      </c>
      <c r="Q55" s="413">
        <v>1542.1793</v>
      </c>
      <c r="R55" s="413">
        <v>5863.5393999999997</v>
      </c>
      <c r="S55" s="413">
        <v>1194.0861930000001</v>
      </c>
      <c r="T55" s="413">
        <v>182.27052499999999</v>
      </c>
      <c r="U55" s="413">
        <v>1134.905</v>
      </c>
      <c r="V55" s="413">
        <v>392.83918</v>
      </c>
      <c r="W55" s="413">
        <v>770.29499999999996</v>
      </c>
      <c r="X55" s="413">
        <v>450.315</v>
      </c>
    </row>
    <row r="56" spans="1:24" s="474" customFormat="1" ht="12" customHeight="1">
      <c r="A56" s="666"/>
      <c r="B56" s="667"/>
      <c r="C56" s="803" t="s">
        <v>550</v>
      </c>
      <c r="D56" s="803">
        <v>999</v>
      </c>
      <c r="E56" s="803"/>
      <c r="F56" s="803"/>
      <c r="G56" s="596" t="s">
        <v>543</v>
      </c>
      <c r="H56" s="413">
        <v>30730.080000000002</v>
      </c>
      <c r="I56" s="413">
        <v>6364.6010999999999</v>
      </c>
      <c r="J56" s="413">
        <v>6091.9903999999997</v>
      </c>
      <c r="K56" s="413">
        <v>595.25800000000004</v>
      </c>
      <c r="L56" s="413" t="s">
        <v>45</v>
      </c>
      <c r="M56" s="413">
        <v>136.63399999999999</v>
      </c>
      <c r="N56" s="413">
        <v>231.292</v>
      </c>
      <c r="O56" s="413">
        <v>3323.1689999999999</v>
      </c>
      <c r="P56" s="413" t="s">
        <v>45</v>
      </c>
      <c r="Q56" s="413">
        <v>1752.2493999999999</v>
      </c>
      <c r="R56" s="413">
        <v>7927.7401</v>
      </c>
      <c r="S56" s="413" t="s">
        <v>45</v>
      </c>
      <c r="T56" s="413">
        <v>253.52</v>
      </c>
      <c r="U56" s="413">
        <v>476.38400000000001</v>
      </c>
      <c r="V56" s="413">
        <v>169.0325</v>
      </c>
      <c r="W56" s="413">
        <v>1217.52</v>
      </c>
      <c r="X56" s="413">
        <v>596.62099999999998</v>
      </c>
    </row>
    <row r="57" spans="1:24" s="474" customFormat="1" ht="12" customHeight="1">
      <c r="A57" s="803" t="s">
        <v>551</v>
      </c>
      <c r="B57" s="803"/>
      <c r="C57" s="803"/>
      <c r="D57" s="803"/>
      <c r="E57" s="803"/>
      <c r="F57" s="803"/>
      <c r="G57" s="596" t="s">
        <v>543</v>
      </c>
      <c r="H57" s="413">
        <v>41868.589999999997</v>
      </c>
      <c r="I57" s="413">
        <v>12489.589</v>
      </c>
      <c r="J57" s="413">
        <v>8224.4655000000002</v>
      </c>
      <c r="K57" s="413">
        <v>1015.4589999999999</v>
      </c>
      <c r="L57" s="413">
        <v>145.274</v>
      </c>
      <c r="M57" s="413">
        <v>367.78899999999999</v>
      </c>
      <c r="N57" s="413">
        <v>1527.4915000000001</v>
      </c>
      <c r="O57" s="413">
        <v>3620.723</v>
      </c>
      <c r="P57" s="413">
        <v>284.90750000000003</v>
      </c>
      <c r="Q57" s="413">
        <v>3285.0479999999998</v>
      </c>
      <c r="R57" s="413">
        <v>6370.6194999999998</v>
      </c>
      <c r="S57" s="413">
        <v>1355.798</v>
      </c>
      <c r="T57" s="413">
        <v>377.14</v>
      </c>
      <c r="U57" s="413">
        <v>514.34209999999996</v>
      </c>
      <c r="V57" s="413">
        <v>157.46690000000001</v>
      </c>
      <c r="W57" s="413">
        <v>1581.1859999999999</v>
      </c>
      <c r="X57" s="413">
        <v>551.29100000000005</v>
      </c>
    </row>
    <row r="58" spans="1:24" s="474" customFormat="1" ht="12" customHeight="1">
      <c r="A58" s="803" t="s">
        <v>552</v>
      </c>
      <c r="B58" s="803"/>
      <c r="C58" s="803"/>
      <c r="D58" s="803">
        <v>4999</v>
      </c>
      <c r="E58" s="803"/>
      <c r="F58" s="803"/>
      <c r="G58" s="596" t="s">
        <v>543</v>
      </c>
      <c r="H58" s="413">
        <v>50186.5</v>
      </c>
      <c r="I58" s="413">
        <v>12597.4148</v>
      </c>
      <c r="J58" s="413">
        <v>12926.1648</v>
      </c>
      <c r="K58" s="413">
        <v>595.04</v>
      </c>
      <c r="L58" s="413">
        <v>1609.51</v>
      </c>
      <c r="M58" s="413">
        <v>27.13</v>
      </c>
      <c r="N58" s="413">
        <v>2097.518</v>
      </c>
      <c r="O58" s="413">
        <v>4510.5325999999995</v>
      </c>
      <c r="P58" s="413">
        <v>0</v>
      </c>
      <c r="Q58" s="413">
        <v>3914.2170999999998</v>
      </c>
      <c r="R58" s="413">
        <v>6381.4484000000002</v>
      </c>
      <c r="S58" s="413">
        <v>3279.1194</v>
      </c>
      <c r="T58" s="413">
        <v>366.05</v>
      </c>
      <c r="U58" s="413">
        <v>1389.4625000000001</v>
      </c>
      <c r="V58" s="413">
        <v>40.868400000000001</v>
      </c>
      <c r="W58" s="413">
        <v>131.989</v>
      </c>
      <c r="X58" s="413">
        <v>320.03500000000003</v>
      </c>
    </row>
    <row r="59" spans="1:24" s="513" customFormat="1" ht="12" customHeight="1">
      <c r="A59" s="803" t="s">
        <v>553</v>
      </c>
      <c r="B59" s="803"/>
      <c r="C59" s="803"/>
      <c r="D59" s="803">
        <v>9999</v>
      </c>
      <c r="E59" s="803"/>
      <c r="F59" s="803"/>
      <c r="G59" s="596" t="s">
        <v>543</v>
      </c>
      <c r="H59" s="413">
        <v>45040</v>
      </c>
      <c r="I59" s="413">
        <v>9188.3058799999999</v>
      </c>
      <c r="J59" s="413">
        <v>14678.82812</v>
      </c>
      <c r="K59" s="413">
        <v>1369.08</v>
      </c>
      <c r="L59" s="413">
        <v>211.5</v>
      </c>
      <c r="M59" s="413">
        <v>1</v>
      </c>
      <c r="N59" s="413">
        <v>112.495</v>
      </c>
      <c r="O59" s="413">
        <v>8376.5300000000007</v>
      </c>
      <c r="P59" s="413">
        <v>200.09</v>
      </c>
      <c r="Q59" s="413">
        <v>3112.3649999999998</v>
      </c>
      <c r="R59" s="413">
        <v>5893.5659999999998</v>
      </c>
      <c r="S59" s="413">
        <v>293.69499999999999</v>
      </c>
      <c r="T59" s="413">
        <v>66.47</v>
      </c>
      <c r="U59" s="413">
        <v>853.98099999999999</v>
      </c>
      <c r="V59" s="413">
        <v>10.374000000000001</v>
      </c>
      <c r="W59" s="413">
        <v>622.37</v>
      </c>
      <c r="X59" s="413">
        <v>49.35</v>
      </c>
    </row>
    <row r="60" spans="1:24" s="513" customFormat="1" ht="12" customHeight="1">
      <c r="A60" s="583"/>
      <c r="B60" s="802">
        <v>10000</v>
      </c>
      <c r="C60" s="803"/>
      <c r="D60" s="803"/>
      <c r="E60" s="803"/>
      <c r="F60" s="803"/>
      <c r="G60" s="596" t="s">
        <v>545</v>
      </c>
      <c r="H60" s="413">
        <v>170615.04000000001</v>
      </c>
      <c r="I60" s="413">
        <v>70907.201639999999</v>
      </c>
      <c r="J60" s="413">
        <v>35998.028919999997</v>
      </c>
      <c r="K60" s="413">
        <v>3864.2238000000002</v>
      </c>
      <c r="L60" s="413" t="s">
        <v>45</v>
      </c>
      <c r="M60" s="413">
        <v>845.88</v>
      </c>
      <c r="N60" s="413">
        <v>3948.6025</v>
      </c>
      <c r="O60" s="413">
        <v>13641.4486</v>
      </c>
      <c r="P60" s="413" t="s">
        <v>45</v>
      </c>
      <c r="Q60" s="413">
        <v>15573.339760000001</v>
      </c>
      <c r="R60" s="413">
        <v>16186.9355</v>
      </c>
      <c r="S60" s="413" t="s">
        <v>45</v>
      </c>
      <c r="T60" s="413">
        <v>621.25</v>
      </c>
      <c r="U60" s="413">
        <v>2634.3724999999999</v>
      </c>
      <c r="V60" s="413">
        <v>98.312420000000003</v>
      </c>
      <c r="W60" s="413">
        <v>34.44</v>
      </c>
      <c r="X60" s="413">
        <v>526.70899999999995</v>
      </c>
    </row>
    <row r="61" spans="1:24" s="474" customFormat="1" ht="12" customHeight="1">
      <c r="A61" s="596"/>
      <c r="B61" s="596"/>
      <c r="C61" s="596"/>
      <c r="D61" s="596"/>
      <c r="E61" s="596"/>
      <c r="F61" s="596"/>
      <c r="G61" s="596"/>
      <c r="H61" s="413"/>
      <c r="I61" s="413"/>
      <c r="J61" s="413"/>
      <c r="K61" s="413"/>
      <c r="L61" s="413"/>
      <c r="M61" s="413"/>
      <c r="N61" s="413"/>
      <c r="O61" s="413"/>
      <c r="P61" s="413"/>
      <c r="Q61" s="413"/>
      <c r="R61" s="413"/>
      <c r="S61" s="413"/>
      <c r="T61" s="413"/>
      <c r="U61" s="413"/>
      <c r="V61" s="413"/>
      <c r="W61" s="413"/>
      <c r="X61" s="413"/>
    </row>
    <row r="62" spans="1:24" s="474" customFormat="1" ht="12" customHeight="1">
      <c r="A62" s="596" t="s">
        <v>94</v>
      </c>
      <c r="B62" s="596"/>
      <c r="C62" s="596"/>
      <c r="D62" s="596"/>
      <c r="E62" s="596"/>
      <c r="F62" s="596"/>
      <c r="G62" s="596"/>
      <c r="H62" s="413">
        <v>436570.86</v>
      </c>
      <c r="I62" s="413">
        <v>131870.58282000001</v>
      </c>
      <c r="J62" s="413">
        <v>93960.757249999995</v>
      </c>
      <c r="K62" s="413">
        <v>13251.597232</v>
      </c>
      <c r="L62" s="413">
        <v>4379.2809999999999</v>
      </c>
      <c r="M62" s="413">
        <v>2539.1597999999999</v>
      </c>
      <c r="N62" s="413">
        <v>9895.3922000000002</v>
      </c>
      <c r="O62" s="413">
        <v>40201.091688</v>
      </c>
      <c r="P62" s="413">
        <v>1809.3634999999999</v>
      </c>
      <c r="Q62" s="413">
        <v>33222.356542000001</v>
      </c>
      <c r="R62" s="413">
        <v>59718.781690000003</v>
      </c>
      <c r="S62" s="413">
        <v>14980.150453</v>
      </c>
      <c r="T62" s="413">
        <v>2597.3435250000002</v>
      </c>
      <c r="U62" s="413">
        <v>13421.405699999999</v>
      </c>
      <c r="V62" s="413">
        <v>2548.9115000000002</v>
      </c>
      <c r="W62" s="413">
        <v>5905.2719999999999</v>
      </c>
      <c r="X62" s="413">
        <v>6269.4130999999998</v>
      </c>
    </row>
    <row r="63" spans="1:24" s="515" customFormat="1" ht="12.5">
      <c r="A63" s="486"/>
      <c r="B63" s="514"/>
      <c r="C63" s="514"/>
      <c r="D63" s="514"/>
      <c r="E63" s="514"/>
      <c r="F63" s="514"/>
      <c r="G63" s="514"/>
    </row>
    <row r="64" spans="1:24" s="515" customFormat="1" ht="12.5">
      <c r="A64" s="516" t="s">
        <v>7</v>
      </c>
    </row>
    <row r="65" spans="1:1" s="515" customFormat="1" ht="14.5">
      <c r="A65" s="463" t="s">
        <v>297</v>
      </c>
    </row>
    <row r="66" spans="1:1" s="515" customFormat="1" ht="14.5">
      <c r="A66" s="463" t="s">
        <v>298</v>
      </c>
    </row>
    <row r="67" spans="1:1" s="515" customFormat="1" ht="14.5">
      <c r="A67" s="516" t="s">
        <v>499</v>
      </c>
    </row>
    <row r="68" spans="1:1" s="474" customFormat="1" ht="12.5">
      <c r="A68" s="424" t="s">
        <v>314</v>
      </c>
    </row>
    <row r="69" spans="1:1" s="474" customFormat="1" ht="12.5">
      <c r="A69" s="516" t="s">
        <v>8</v>
      </c>
    </row>
    <row r="70" spans="1:1" s="474" customFormat="1" ht="12.5">
      <c r="A70" s="517" t="s">
        <v>30</v>
      </c>
    </row>
    <row r="71" spans="1:1" s="474" customFormat="1" ht="12.5"/>
    <row r="72" spans="1:1" s="474" customFormat="1" ht="12.5"/>
    <row r="73" spans="1:1" s="474" customFormat="1" ht="12.5"/>
    <row r="74" spans="1:1" s="474" customFormat="1" ht="12.5"/>
    <row r="75" spans="1:1" s="474" customFormat="1" ht="12.5"/>
    <row r="76" spans="1:1" s="474" customFormat="1" ht="12.5"/>
    <row r="77" spans="1:1" s="474" customFormat="1" ht="12.5"/>
    <row r="78" spans="1:1" s="473" customFormat="1" ht="15.5">
      <c r="A78" s="474"/>
    </row>
    <row r="79" spans="1:1">
      <c r="A79" s="474"/>
    </row>
    <row r="80" spans="1:1">
      <c r="A80" s="474"/>
    </row>
    <row r="81" spans="1:1" ht="15.5">
      <c r="A81" s="473"/>
    </row>
    <row r="99" spans="9:9">
      <c r="I99" s="518"/>
    </row>
  </sheetData>
  <mergeCells count="29">
    <mergeCell ref="B60:F60"/>
    <mergeCell ref="A57:F57"/>
    <mergeCell ref="A58:F58"/>
    <mergeCell ref="A59:F59"/>
    <mergeCell ref="C52:F52"/>
    <mergeCell ref="C53:F53"/>
    <mergeCell ref="C54:F54"/>
    <mergeCell ref="C55:F55"/>
    <mergeCell ref="C56:F56"/>
    <mergeCell ref="H4:X4"/>
    <mergeCell ref="H5:H11"/>
    <mergeCell ref="I5:X5"/>
    <mergeCell ref="I6:I11"/>
    <mergeCell ref="J6:J11"/>
    <mergeCell ref="K6:K11"/>
    <mergeCell ref="L6:L11"/>
    <mergeCell ref="M6:M11"/>
    <mergeCell ref="N6:N11"/>
    <mergeCell ref="O6:O11"/>
    <mergeCell ref="V6:V11"/>
    <mergeCell ref="W6:W11"/>
    <mergeCell ref="X6:X11"/>
    <mergeCell ref="H12:X12"/>
    <mergeCell ref="P6:P11"/>
    <mergeCell ref="Q6:Q11"/>
    <mergeCell ref="R6:R11"/>
    <mergeCell ref="S6:S11"/>
    <mergeCell ref="T6:T11"/>
    <mergeCell ref="U6:U11"/>
  </mergeCells>
  <pageMargins left="0.25" right="0.25" top="0.75" bottom="0.75" header="0.3" footer="0.3"/>
  <pageSetup paperSize="9" scale="65" orientation="landscape" r:id="rId1"/>
  <headerFooter alignWithMargins="0"/>
  <rowBreaks count="1" manualBreakCount="1">
    <brk id="37"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1"/>
  <sheetViews>
    <sheetView view="pageLayout" zoomScaleNormal="100" workbookViewId="0"/>
  </sheetViews>
  <sheetFormatPr baseColWidth="10" defaultColWidth="10.5" defaultRowHeight="13.5"/>
  <cols>
    <col min="1" max="2" width="1.33203125" style="472" customWidth="1"/>
    <col min="3" max="3" width="5.58203125" style="472" customWidth="1"/>
    <col min="4" max="4" width="1.33203125" style="472" customWidth="1"/>
    <col min="5" max="5" width="1.58203125" style="472" customWidth="1"/>
    <col min="6" max="6" width="1.33203125" style="472" customWidth="1"/>
    <col min="7" max="7" width="24.08203125" style="472" customWidth="1"/>
    <col min="8" max="9" width="11.58203125" style="472" customWidth="1"/>
    <col min="10" max="10" width="7" style="472" customWidth="1"/>
    <col min="11" max="16384" width="10.5" style="472"/>
  </cols>
  <sheetData>
    <row r="1" spans="1:9" s="473" customFormat="1" ht="15.5">
      <c r="A1" s="471" t="s">
        <v>368</v>
      </c>
      <c r="B1" s="471"/>
      <c r="C1" s="472"/>
      <c r="D1" s="472"/>
    </row>
    <row r="2" spans="1:9" s="473" customFormat="1" ht="15.5">
      <c r="A2" s="471" t="s">
        <v>369</v>
      </c>
      <c r="B2" s="471"/>
      <c r="C2" s="472"/>
      <c r="D2" s="472"/>
    </row>
    <row r="3" spans="1:9" s="474" customFormat="1" ht="12.5"/>
    <row r="4" spans="1:9" s="474" customFormat="1" ht="26.25" customHeight="1">
      <c r="A4" s="475"/>
      <c r="B4" s="476"/>
      <c r="C4" s="476"/>
      <c r="D4" s="476"/>
      <c r="E4" s="476"/>
      <c r="F4" s="476"/>
      <c r="G4" s="477"/>
      <c r="H4" s="478" t="s">
        <v>301</v>
      </c>
      <c r="I4" s="479" t="s">
        <v>370</v>
      </c>
    </row>
    <row r="5" spans="1:9" s="474" customFormat="1" ht="13.5" customHeight="1">
      <c r="A5" s="924" t="s">
        <v>371</v>
      </c>
      <c r="B5" s="925"/>
      <c r="C5" s="925"/>
      <c r="D5" s="925"/>
      <c r="E5" s="925"/>
      <c r="F5" s="925"/>
      <c r="G5" s="926"/>
      <c r="H5" s="480" t="s">
        <v>125</v>
      </c>
      <c r="I5" s="480" t="s">
        <v>238</v>
      </c>
    </row>
    <row r="6" spans="1:9" s="474" customFormat="1" ht="13.15" customHeight="1">
      <c r="A6" s="481"/>
      <c r="B6" s="482"/>
      <c r="C6" s="482"/>
      <c r="D6" s="482"/>
      <c r="E6" s="482"/>
      <c r="F6" s="482"/>
      <c r="G6" s="483"/>
      <c r="H6" s="484">
        <v>1</v>
      </c>
      <c r="I6" s="484">
        <v>2</v>
      </c>
    </row>
    <row r="7" spans="1:9" s="474" customFormat="1" ht="13.15" customHeight="1">
      <c r="A7" s="485" t="s">
        <v>372</v>
      </c>
    </row>
    <row r="8" spans="1:9" s="474" customFormat="1" ht="4" customHeight="1">
      <c r="A8" s="486"/>
      <c r="B8" s="486"/>
      <c r="C8" s="486"/>
      <c r="D8" s="486"/>
      <c r="E8" s="486"/>
      <c r="F8" s="487"/>
      <c r="G8" s="486"/>
      <c r="H8" s="488"/>
      <c r="I8" s="488"/>
    </row>
    <row r="9" spans="1:9" s="474" customFormat="1" ht="13" customHeight="1">
      <c r="A9" s="486" t="s">
        <v>373</v>
      </c>
      <c r="B9" s="486"/>
      <c r="C9" s="486"/>
      <c r="D9" s="486" t="s">
        <v>374</v>
      </c>
      <c r="E9" s="486"/>
      <c r="F9" s="487"/>
      <c r="G9" s="486"/>
      <c r="H9" s="488">
        <v>774155.22930000001</v>
      </c>
      <c r="I9" s="488">
        <v>5905.2719999999999</v>
      </c>
    </row>
    <row r="10" spans="1:9" s="474" customFormat="1" ht="4" customHeight="1">
      <c r="A10" s="486"/>
      <c r="B10" s="486"/>
      <c r="C10" s="486"/>
      <c r="D10" s="486"/>
      <c r="E10" s="486"/>
      <c r="F10" s="487"/>
      <c r="G10" s="486"/>
      <c r="H10" s="488"/>
      <c r="I10" s="488"/>
    </row>
    <row r="11" spans="1:9" s="474" customFormat="1" ht="13" customHeight="1">
      <c r="A11" s="486" t="s">
        <v>375</v>
      </c>
      <c r="B11" s="486"/>
      <c r="C11" s="486"/>
      <c r="D11" s="486" t="s">
        <v>376</v>
      </c>
      <c r="E11" s="486"/>
      <c r="F11" s="487"/>
      <c r="G11" s="486"/>
      <c r="H11" s="488">
        <v>1438428.7549999999</v>
      </c>
      <c r="I11" s="488">
        <v>9895.3922000000002</v>
      </c>
    </row>
    <row r="12" spans="1:9" s="474" customFormat="1" ht="4" customHeight="1">
      <c r="A12" s="486"/>
      <c r="B12" s="486"/>
      <c r="C12" s="486"/>
      <c r="D12" s="486"/>
      <c r="E12" s="486"/>
      <c r="F12" s="487"/>
      <c r="G12" s="486"/>
      <c r="H12" s="488"/>
      <c r="I12" s="488"/>
    </row>
    <row r="13" spans="1:9" s="474" customFormat="1" ht="13" customHeight="1">
      <c r="A13" s="486" t="s">
        <v>377</v>
      </c>
      <c r="B13" s="486"/>
      <c r="C13" s="486"/>
      <c r="D13" s="486" t="s">
        <v>378</v>
      </c>
      <c r="E13" s="486"/>
      <c r="F13" s="487"/>
      <c r="G13" s="486"/>
      <c r="H13" s="488">
        <v>6328975.555346</v>
      </c>
      <c r="I13" s="488">
        <v>33222.356542000001</v>
      </c>
    </row>
    <row r="14" spans="1:9" s="474" customFormat="1" ht="13" customHeight="1">
      <c r="A14" s="486"/>
      <c r="B14" s="486" t="s">
        <v>379</v>
      </c>
      <c r="C14" s="486"/>
      <c r="D14" s="486"/>
      <c r="E14" s="486" t="s">
        <v>380</v>
      </c>
      <c r="F14" s="487"/>
      <c r="G14" s="486"/>
      <c r="H14" s="488">
        <v>4428719.0610459996</v>
      </c>
      <c r="I14" s="488">
        <v>19018.536631999999</v>
      </c>
    </row>
    <row r="15" spans="1:9" s="474" customFormat="1" ht="13" customHeight="1">
      <c r="A15" s="486"/>
      <c r="B15" s="486" t="s">
        <v>381</v>
      </c>
      <c r="C15" s="486"/>
      <c r="D15" s="486"/>
      <c r="E15" s="486" t="s">
        <v>382</v>
      </c>
      <c r="F15" s="487"/>
      <c r="G15" s="486"/>
      <c r="H15" s="488">
        <v>1057568.8064999999</v>
      </c>
      <c r="I15" s="488">
        <v>7459.8829100000003</v>
      </c>
    </row>
    <row r="16" spans="1:9" s="474" customFormat="1" ht="13" customHeight="1">
      <c r="A16" s="486"/>
      <c r="B16" s="486" t="s">
        <v>383</v>
      </c>
      <c r="C16" s="486"/>
      <c r="D16" s="486"/>
      <c r="E16" s="486" t="s">
        <v>384</v>
      </c>
      <c r="F16" s="487"/>
      <c r="G16" s="486"/>
      <c r="H16" s="488">
        <v>343984.62280000001</v>
      </c>
      <c r="I16" s="488">
        <v>2720.9396000000002</v>
      </c>
    </row>
    <row r="17" spans="1:9" s="474" customFormat="1" ht="13" customHeight="1">
      <c r="A17" s="486"/>
      <c r="B17" s="486" t="s">
        <v>385</v>
      </c>
      <c r="C17" s="486"/>
      <c r="D17" s="486"/>
      <c r="E17" s="486" t="s">
        <v>386</v>
      </c>
      <c r="F17" s="487"/>
      <c r="G17" s="486"/>
      <c r="H17" s="488">
        <v>498703.065</v>
      </c>
      <c r="I17" s="488">
        <v>4022.9974000000002</v>
      </c>
    </row>
    <row r="18" spans="1:9" s="474" customFormat="1" ht="4" customHeight="1">
      <c r="A18" s="486"/>
      <c r="B18" s="486"/>
      <c r="C18" s="486"/>
      <c r="D18" s="486"/>
      <c r="E18" s="486"/>
      <c r="F18" s="487"/>
      <c r="G18" s="486"/>
      <c r="H18" s="488"/>
      <c r="I18" s="488"/>
    </row>
    <row r="19" spans="1:9" s="474" customFormat="1" ht="13" customHeight="1">
      <c r="A19" s="486" t="s">
        <v>387</v>
      </c>
      <c r="B19" s="486"/>
      <c r="C19" s="486"/>
      <c r="D19" s="486" t="s">
        <v>388</v>
      </c>
      <c r="E19" s="486"/>
      <c r="F19" s="487"/>
      <c r="G19" s="486"/>
      <c r="H19" s="488">
        <v>290701.08</v>
      </c>
      <c r="I19" s="488">
        <v>2539.1597999999999</v>
      </c>
    </row>
    <row r="20" spans="1:9" s="474" customFormat="1" ht="4" customHeight="1">
      <c r="A20" s="486"/>
      <c r="B20" s="486"/>
      <c r="C20" s="486"/>
      <c r="D20" s="486"/>
      <c r="E20" s="486"/>
      <c r="F20" s="487"/>
      <c r="G20" s="486"/>
      <c r="H20" s="488"/>
      <c r="I20" s="488"/>
    </row>
    <row r="21" spans="1:9" s="474" customFormat="1" ht="13" customHeight="1">
      <c r="A21" s="486" t="s">
        <v>389</v>
      </c>
      <c r="B21" s="486"/>
      <c r="C21" s="486"/>
      <c r="D21" s="486" t="s">
        <v>390</v>
      </c>
      <c r="E21" s="486"/>
      <c r="F21" s="487"/>
      <c r="G21" s="486"/>
      <c r="H21" s="488">
        <v>8433096.50385</v>
      </c>
      <c r="I21" s="488">
        <v>59718.781690000003</v>
      </c>
    </row>
    <row r="22" spans="1:9" s="474" customFormat="1" ht="13" customHeight="1">
      <c r="A22" s="486"/>
      <c r="B22" s="486" t="s">
        <v>391</v>
      </c>
      <c r="C22" s="486"/>
      <c r="D22" s="486"/>
      <c r="E22" s="486" t="s">
        <v>392</v>
      </c>
      <c r="F22" s="487"/>
      <c r="G22" s="486"/>
      <c r="H22" s="488">
        <v>3131125.4297000002</v>
      </c>
      <c r="I22" s="488">
        <v>17614.990699999998</v>
      </c>
    </row>
    <row r="23" spans="1:9" s="474" customFormat="1" ht="13" customHeight="1">
      <c r="A23" s="486"/>
      <c r="B23" s="486" t="s">
        <v>393</v>
      </c>
      <c r="C23" s="486"/>
      <c r="D23" s="486"/>
      <c r="E23" s="486" t="s">
        <v>394</v>
      </c>
      <c r="F23" s="487"/>
      <c r="G23" s="486"/>
      <c r="H23" s="488">
        <v>2402212.3095999998</v>
      </c>
      <c r="I23" s="488">
        <v>17562.754400000002</v>
      </c>
    </row>
    <row r="24" spans="1:9" s="474" customFormat="1" ht="13" customHeight="1">
      <c r="A24" s="486"/>
      <c r="B24" s="486" t="s">
        <v>395</v>
      </c>
      <c r="C24" s="486"/>
      <c r="D24" s="486"/>
      <c r="E24" s="486" t="s">
        <v>396</v>
      </c>
      <c r="F24" s="487"/>
      <c r="G24" s="486"/>
      <c r="H24" s="488">
        <v>536626.57039999997</v>
      </c>
      <c r="I24" s="488">
        <v>3929.6268</v>
      </c>
    </row>
    <row r="25" spans="1:9" s="474" customFormat="1" ht="13" customHeight="1">
      <c r="A25" s="486"/>
      <c r="B25" s="486" t="s">
        <v>397</v>
      </c>
      <c r="C25" s="486"/>
      <c r="D25" s="486"/>
      <c r="E25" s="486" t="s">
        <v>398</v>
      </c>
      <c r="F25" s="487"/>
      <c r="G25" s="486"/>
      <c r="H25" s="488">
        <v>1120724.3866000001</v>
      </c>
      <c r="I25" s="488">
        <v>9969.0213999999996</v>
      </c>
    </row>
    <row r="26" spans="1:9" s="474" customFormat="1" ht="13" customHeight="1">
      <c r="A26" s="486"/>
      <c r="B26" s="486" t="s">
        <v>399</v>
      </c>
      <c r="C26" s="486"/>
      <c r="D26" s="486"/>
      <c r="E26" s="486" t="s">
        <v>400</v>
      </c>
      <c r="F26" s="487"/>
      <c r="G26" s="486"/>
      <c r="H26" s="488">
        <v>1242407.80755</v>
      </c>
      <c r="I26" s="488">
        <v>10642.38839</v>
      </c>
    </row>
    <row r="27" spans="1:9" s="474" customFormat="1" ht="4" customHeight="1">
      <c r="A27" s="486"/>
      <c r="B27" s="486"/>
      <c r="C27" s="486"/>
      <c r="D27" s="486"/>
      <c r="E27" s="486"/>
      <c r="F27" s="487"/>
      <c r="G27" s="486"/>
      <c r="H27" s="488"/>
      <c r="I27" s="488"/>
    </row>
    <row r="28" spans="1:9" s="474" customFormat="1" ht="13" customHeight="1">
      <c r="A28" s="486" t="s">
        <v>401</v>
      </c>
      <c r="B28" s="486"/>
      <c r="C28" s="486"/>
      <c r="D28" s="486" t="s">
        <v>402</v>
      </c>
      <c r="E28" s="486"/>
      <c r="F28" s="487"/>
      <c r="G28" s="486"/>
      <c r="H28" s="488">
        <v>6176197.1903539998</v>
      </c>
      <c r="I28" s="488">
        <v>40201.091688</v>
      </c>
    </row>
    <row r="29" spans="1:9" s="474" customFormat="1" ht="13" customHeight="1">
      <c r="A29" s="486"/>
      <c r="B29" s="486" t="s">
        <v>403</v>
      </c>
      <c r="C29" s="486"/>
      <c r="D29" s="486"/>
      <c r="E29" s="486" t="s">
        <v>404</v>
      </c>
      <c r="F29" s="487"/>
      <c r="G29" s="486"/>
      <c r="H29" s="488">
        <v>5128510.7215999998</v>
      </c>
      <c r="I29" s="488">
        <v>31783.190719999999</v>
      </c>
    </row>
    <row r="30" spans="1:9" s="474" customFormat="1" ht="13" customHeight="1">
      <c r="A30" s="486"/>
      <c r="B30" s="486" t="s">
        <v>405</v>
      </c>
      <c r="C30" s="486"/>
      <c r="D30" s="486"/>
      <c r="E30" s="486" t="s">
        <v>406</v>
      </c>
      <c r="F30" s="487"/>
      <c r="G30" s="486"/>
      <c r="H30" s="488">
        <v>504605.91499999998</v>
      </c>
      <c r="I30" s="488">
        <v>3865.03</v>
      </c>
    </row>
    <row r="31" spans="1:9" s="474" customFormat="1" ht="13" customHeight="1">
      <c r="A31" s="486"/>
      <c r="B31" s="486" t="s">
        <v>407</v>
      </c>
      <c r="C31" s="486"/>
      <c r="D31" s="486"/>
      <c r="E31" s="486" t="s">
        <v>408</v>
      </c>
      <c r="F31" s="487"/>
      <c r="G31" s="486"/>
      <c r="H31" s="488">
        <v>543080.55375399999</v>
      </c>
      <c r="I31" s="488">
        <v>4552.8709680000002</v>
      </c>
    </row>
    <row r="32" spans="1:9" s="474" customFormat="1" ht="4" customHeight="1">
      <c r="A32" s="486"/>
      <c r="B32" s="486"/>
      <c r="C32" s="486"/>
      <c r="D32" s="486"/>
      <c r="E32" s="486"/>
      <c r="F32" s="487"/>
      <c r="G32" s="486"/>
      <c r="H32" s="488"/>
      <c r="I32" s="488"/>
    </row>
    <row r="33" spans="1:9" s="474" customFormat="1" ht="13" customHeight="1">
      <c r="A33" s="486" t="s">
        <v>409</v>
      </c>
      <c r="B33" s="486"/>
      <c r="C33" s="486"/>
      <c r="D33" s="486" t="s">
        <v>410</v>
      </c>
      <c r="E33" s="486"/>
      <c r="F33" s="487"/>
      <c r="G33" s="486"/>
      <c r="H33" s="488">
        <v>2555772.5031400002</v>
      </c>
      <c r="I33" s="488">
        <v>14980.150453</v>
      </c>
    </row>
    <row r="34" spans="1:9" s="474" customFormat="1" ht="13" customHeight="1">
      <c r="A34" s="486"/>
      <c r="B34" s="486" t="s">
        <v>411</v>
      </c>
      <c r="C34" s="486"/>
      <c r="D34" s="486"/>
      <c r="E34" s="486" t="s">
        <v>412</v>
      </c>
      <c r="F34" s="487"/>
      <c r="G34" s="486"/>
      <c r="H34" s="488">
        <v>265944.51</v>
      </c>
      <c r="I34" s="488">
        <v>2356.2280000000001</v>
      </c>
    </row>
    <row r="35" spans="1:9" s="474" customFormat="1" ht="13" customHeight="1">
      <c r="A35" s="486"/>
      <c r="B35" s="486" t="s">
        <v>413</v>
      </c>
      <c r="C35" s="486"/>
      <c r="D35" s="486"/>
      <c r="E35" s="486" t="s">
        <v>414</v>
      </c>
      <c r="F35" s="487"/>
      <c r="G35" s="486"/>
      <c r="H35" s="488">
        <v>77621.384000000005</v>
      </c>
      <c r="I35" s="488">
        <v>710.54</v>
      </c>
    </row>
    <row r="36" spans="1:9" s="474" customFormat="1" ht="13" customHeight="1">
      <c r="A36" s="486"/>
      <c r="B36" s="486" t="s">
        <v>415</v>
      </c>
      <c r="C36" s="486"/>
      <c r="D36" s="486"/>
      <c r="E36" s="486" t="s">
        <v>416</v>
      </c>
      <c r="F36" s="487"/>
      <c r="G36" s="486"/>
      <c r="H36" s="488">
        <v>2212206.6091399998</v>
      </c>
      <c r="I36" s="488">
        <v>11913.382453</v>
      </c>
    </row>
    <row r="37" spans="1:9" s="474" customFormat="1" ht="4" customHeight="1">
      <c r="A37" s="486"/>
      <c r="B37" s="486"/>
      <c r="C37" s="486"/>
      <c r="D37" s="486"/>
      <c r="E37" s="486"/>
      <c r="F37" s="487"/>
      <c r="G37" s="486"/>
      <c r="H37" s="488"/>
      <c r="I37" s="488"/>
    </row>
    <row r="38" spans="1:9" s="474" customFormat="1" ht="13" customHeight="1">
      <c r="A38" s="486" t="s">
        <v>417</v>
      </c>
      <c r="B38" s="486"/>
      <c r="C38" s="486"/>
      <c r="D38" s="486" t="s">
        <v>418</v>
      </c>
      <c r="E38" s="486"/>
      <c r="F38" s="487"/>
      <c r="G38" s="486"/>
      <c r="H38" s="488">
        <v>23330196.904199999</v>
      </c>
      <c r="I38" s="488">
        <v>131870.58282000001</v>
      </c>
    </row>
    <row r="39" spans="1:9" s="474" customFormat="1" ht="13" customHeight="1">
      <c r="A39" s="486"/>
      <c r="B39" s="486" t="s">
        <v>419</v>
      </c>
      <c r="C39" s="486"/>
      <c r="D39" s="486"/>
      <c r="E39" s="486" t="s">
        <v>420</v>
      </c>
      <c r="F39" s="487"/>
      <c r="G39" s="486"/>
      <c r="H39" s="488">
        <v>14938587.3825</v>
      </c>
      <c r="I39" s="488">
        <v>78147.739119999998</v>
      </c>
    </row>
    <row r="40" spans="1:9" s="474" customFormat="1" ht="13" customHeight="1">
      <c r="A40" s="486"/>
      <c r="B40" s="486" t="s">
        <v>421</v>
      </c>
      <c r="C40" s="486"/>
      <c r="D40" s="486"/>
      <c r="E40" s="486" t="s">
        <v>422</v>
      </c>
      <c r="F40" s="487"/>
      <c r="G40" s="486"/>
      <c r="H40" s="488">
        <v>3945802.4877999998</v>
      </c>
      <c r="I40" s="488">
        <v>25228.546539999999</v>
      </c>
    </row>
    <row r="41" spans="1:9" s="474" customFormat="1" ht="13" customHeight="1">
      <c r="A41" s="486"/>
      <c r="B41" s="486" t="s">
        <v>423</v>
      </c>
      <c r="C41" s="486"/>
      <c r="D41" s="486"/>
      <c r="E41" s="486" t="s">
        <v>424</v>
      </c>
      <c r="F41" s="487"/>
      <c r="G41" s="486"/>
      <c r="H41" s="488">
        <v>1465953.2342999999</v>
      </c>
      <c r="I41" s="488">
        <v>11019.64558</v>
      </c>
    </row>
    <row r="42" spans="1:9" s="474" customFormat="1" ht="13" customHeight="1">
      <c r="A42" s="486"/>
      <c r="B42" s="486" t="s">
        <v>425</v>
      </c>
      <c r="C42" s="486"/>
      <c r="D42" s="486"/>
      <c r="E42" s="486" t="s">
        <v>426</v>
      </c>
      <c r="F42" s="487"/>
      <c r="G42" s="486"/>
      <c r="H42" s="488">
        <v>2979853.7996</v>
      </c>
      <c r="I42" s="488">
        <v>17474.651580000002</v>
      </c>
    </row>
    <row r="43" spans="1:9" s="474" customFormat="1" ht="4" customHeight="1">
      <c r="A43" s="486"/>
      <c r="B43" s="486"/>
      <c r="C43" s="486"/>
      <c r="D43" s="486"/>
      <c r="E43" s="486"/>
      <c r="F43" s="487"/>
      <c r="G43" s="486"/>
      <c r="H43" s="488"/>
      <c r="I43" s="488"/>
    </row>
    <row r="44" spans="1:9" s="474" customFormat="1" ht="13" customHeight="1">
      <c r="A44" s="486" t="s">
        <v>427</v>
      </c>
      <c r="B44" s="486"/>
      <c r="C44" s="486"/>
      <c r="D44" s="486" t="s">
        <v>428</v>
      </c>
      <c r="E44" s="486"/>
      <c r="F44" s="487"/>
      <c r="G44" s="486"/>
      <c r="H44" s="488">
        <v>14178252.915349999</v>
      </c>
      <c r="I44" s="488">
        <v>93960.757249999995</v>
      </c>
    </row>
    <row r="45" spans="1:9" s="474" customFormat="1" ht="13" customHeight="1">
      <c r="A45" s="486"/>
      <c r="B45" s="486" t="s">
        <v>429</v>
      </c>
      <c r="C45" s="486"/>
      <c r="D45" s="486"/>
      <c r="E45" s="486" t="s">
        <v>430</v>
      </c>
      <c r="F45" s="487"/>
      <c r="G45" s="486"/>
      <c r="H45" s="488">
        <v>7925622.2779000001</v>
      </c>
      <c r="I45" s="488">
        <v>53003.908060000002</v>
      </c>
    </row>
    <row r="46" spans="1:9" s="474" customFormat="1" ht="13" customHeight="1">
      <c r="A46" s="486"/>
      <c r="B46" s="486" t="s">
        <v>431</v>
      </c>
      <c r="C46" s="486"/>
      <c r="D46" s="486"/>
      <c r="E46" s="486" t="s">
        <v>432</v>
      </c>
      <c r="F46" s="487"/>
      <c r="G46" s="486"/>
      <c r="H46" s="488">
        <v>562248.549</v>
      </c>
      <c r="I46" s="488">
        <v>3646.3258999999998</v>
      </c>
    </row>
    <row r="47" spans="1:9" s="474" customFormat="1" ht="13" customHeight="1">
      <c r="A47" s="486"/>
      <c r="B47" s="486" t="s">
        <v>433</v>
      </c>
      <c r="C47" s="486"/>
      <c r="D47" s="486"/>
      <c r="E47" s="486" t="s">
        <v>434</v>
      </c>
      <c r="F47" s="487"/>
      <c r="G47" s="486"/>
      <c r="H47" s="488">
        <v>898440.12749999994</v>
      </c>
      <c r="I47" s="488">
        <v>5517.6426000000001</v>
      </c>
    </row>
    <row r="48" spans="1:9" s="474" customFormat="1" ht="13" customHeight="1">
      <c r="A48" s="486"/>
      <c r="B48" s="486" t="s">
        <v>435</v>
      </c>
      <c r="C48" s="486"/>
      <c r="D48" s="486"/>
      <c r="E48" s="486" t="s">
        <v>436</v>
      </c>
      <c r="F48" s="487"/>
      <c r="G48" s="486"/>
      <c r="H48" s="488">
        <v>604956.02804999996</v>
      </c>
      <c r="I48" s="488">
        <v>3939.0666099999999</v>
      </c>
    </row>
    <row r="49" spans="1:9" s="474" customFormat="1" ht="13" customHeight="1">
      <c r="A49" s="486"/>
      <c r="B49" s="486" t="s">
        <v>437</v>
      </c>
      <c r="C49" s="486"/>
      <c r="D49" s="486"/>
      <c r="E49" s="486" t="s">
        <v>438</v>
      </c>
      <c r="F49" s="487"/>
      <c r="G49" s="486"/>
      <c r="H49" s="488">
        <v>2016695.2649000001</v>
      </c>
      <c r="I49" s="488">
        <v>10997.758099999999</v>
      </c>
    </row>
    <row r="50" spans="1:9" s="474" customFormat="1" ht="13" customHeight="1">
      <c r="A50" s="486"/>
      <c r="B50" s="486" t="s">
        <v>439</v>
      </c>
      <c r="C50" s="486"/>
      <c r="D50" s="486"/>
      <c r="E50" s="486" t="s">
        <v>440</v>
      </c>
      <c r="F50" s="487"/>
      <c r="G50" s="486"/>
      <c r="H50" s="488">
        <v>1145180.1693</v>
      </c>
      <c r="I50" s="488">
        <v>8578.7510000000002</v>
      </c>
    </row>
    <row r="51" spans="1:9" s="474" customFormat="1" ht="13" customHeight="1">
      <c r="A51" s="486"/>
      <c r="B51" s="486" t="s">
        <v>441</v>
      </c>
      <c r="C51" s="486"/>
      <c r="D51" s="486"/>
      <c r="E51" s="486" t="s">
        <v>442</v>
      </c>
      <c r="F51" s="487"/>
      <c r="G51" s="486"/>
      <c r="H51" s="488">
        <v>1025110.4987</v>
      </c>
      <c r="I51" s="488">
        <v>8277.3049800000008</v>
      </c>
    </row>
    <row r="52" spans="1:9" s="474" customFormat="1" ht="4" customHeight="1">
      <c r="A52" s="486"/>
      <c r="B52" s="486"/>
      <c r="C52" s="486"/>
      <c r="D52" s="486"/>
      <c r="E52" s="486"/>
      <c r="F52" s="487"/>
      <c r="G52" s="486"/>
      <c r="H52" s="488"/>
      <c r="I52" s="488"/>
    </row>
    <row r="53" spans="1:9" s="474" customFormat="1" ht="13" customHeight="1">
      <c r="A53" s="486" t="s">
        <v>443</v>
      </c>
      <c r="B53" s="486"/>
      <c r="C53" s="486"/>
      <c r="D53" s="486" t="s">
        <v>444</v>
      </c>
      <c r="E53" s="486"/>
      <c r="F53" s="487"/>
      <c r="G53" s="486"/>
      <c r="H53" s="488">
        <v>304385.25</v>
      </c>
      <c r="I53" s="488">
        <v>2597.3435250000002</v>
      </c>
    </row>
    <row r="54" spans="1:9" s="474" customFormat="1" ht="4" customHeight="1">
      <c r="A54" s="486"/>
      <c r="B54" s="486"/>
      <c r="C54" s="486"/>
      <c r="D54" s="486"/>
      <c r="E54" s="486"/>
      <c r="F54" s="487"/>
      <c r="G54" s="486"/>
      <c r="H54" s="488"/>
      <c r="I54" s="488"/>
    </row>
    <row r="55" spans="1:9" s="474" customFormat="1" ht="13" customHeight="1">
      <c r="A55" s="486" t="s">
        <v>445</v>
      </c>
      <c r="B55" s="486"/>
      <c r="C55" s="486"/>
      <c r="D55" s="486" t="s">
        <v>446</v>
      </c>
      <c r="E55" s="486"/>
      <c r="F55" s="487"/>
      <c r="G55" s="486"/>
      <c r="H55" s="488">
        <v>1907952.4788599999</v>
      </c>
      <c r="I55" s="488">
        <v>13251.597232</v>
      </c>
    </row>
    <row r="56" spans="1:9" s="474" customFormat="1" ht="4" customHeight="1">
      <c r="A56" s="486"/>
      <c r="B56" s="486"/>
      <c r="C56" s="486"/>
      <c r="D56" s="486"/>
      <c r="E56" s="486"/>
      <c r="F56" s="487"/>
      <c r="G56" s="486"/>
      <c r="H56" s="488"/>
      <c r="I56" s="488"/>
    </row>
    <row r="57" spans="1:9" s="474" customFormat="1" ht="13" customHeight="1">
      <c r="A57" s="486" t="s">
        <v>447</v>
      </c>
      <c r="B57" s="486"/>
      <c r="C57" s="486"/>
      <c r="D57" s="486" t="s">
        <v>448</v>
      </c>
      <c r="E57" s="486"/>
      <c r="F57" s="487"/>
      <c r="G57" s="486"/>
      <c r="H57" s="488">
        <v>405004.2893</v>
      </c>
      <c r="I57" s="488">
        <v>4379.2809999999999</v>
      </c>
    </row>
    <row r="58" spans="1:9" s="474" customFormat="1" ht="13" customHeight="1">
      <c r="A58" s="486"/>
      <c r="B58" s="486" t="s">
        <v>449</v>
      </c>
      <c r="C58" s="486"/>
      <c r="D58" s="486"/>
      <c r="E58" s="486" t="s">
        <v>450</v>
      </c>
      <c r="F58" s="487"/>
      <c r="G58" s="486"/>
      <c r="H58" s="488">
        <v>79432.574999999997</v>
      </c>
      <c r="I58" s="488">
        <v>886.51</v>
      </c>
    </row>
    <row r="59" spans="1:9" s="474" customFormat="1" ht="13" customHeight="1">
      <c r="A59" s="486"/>
      <c r="B59" s="486" t="s">
        <v>451</v>
      </c>
      <c r="C59" s="486"/>
      <c r="D59" s="486"/>
      <c r="E59" s="486" t="s">
        <v>452</v>
      </c>
      <c r="F59" s="487"/>
      <c r="G59" s="486"/>
      <c r="H59" s="488">
        <v>325571.71429999999</v>
      </c>
      <c r="I59" s="488">
        <v>3492.7710000000002</v>
      </c>
    </row>
    <row r="60" spans="1:9" s="474" customFormat="1" ht="4" customHeight="1">
      <c r="A60" s="486"/>
      <c r="B60" s="486"/>
      <c r="C60" s="486"/>
      <c r="D60" s="486"/>
      <c r="E60" s="486"/>
      <c r="F60" s="487"/>
      <c r="G60" s="486"/>
      <c r="H60" s="488"/>
      <c r="I60" s="488"/>
    </row>
    <row r="61" spans="1:9" s="474" customFormat="1" ht="13" customHeight="1">
      <c r="A61" s="486" t="s">
        <v>453</v>
      </c>
      <c r="B61" s="486"/>
      <c r="C61" s="486"/>
      <c r="D61" s="486" t="s">
        <v>454</v>
      </c>
      <c r="E61" s="486"/>
      <c r="F61" s="487"/>
      <c r="G61" s="486"/>
      <c r="H61" s="488">
        <v>252688.883</v>
      </c>
      <c r="I61" s="488">
        <v>1809.3634999999999</v>
      </c>
    </row>
    <row r="62" spans="1:9" s="474" customFormat="1" ht="4" customHeight="1">
      <c r="A62" s="486"/>
      <c r="B62" s="486"/>
      <c r="C62" s="486"/>
      <c r="D62" s="486"/>
      <c r="E62" s="486"/>
      <c r="F62" s="487"/>
      <c r="G62" s="486"/>
      <c r="H62" s="488"/>
      <c r="I62" s="488"/>
    </row>
    <row r="63" spans="1:9" s="474" customFormat="1" ht="13" customHeight="1">
      <c r="A63" s="486" t="s">
        <v>455</v>
      </c>
      <c r="B63" s="486"/>
      <c r="C63" s="486"/>
      <c r="D63" s="486" t="s">
        <v>456</v>
      </c>
      <c r="E63" s="486"/>
      <c r="F63" s="487"/>
      <c r="G63" s="486"/>
      <c r="H63" s="488">
        <v>1477304.1402</v>
      </c>
      <c r="I63" s="488">
        <v>13421.405699999999</v>
      </c>
    </row>
    <row r="64" spans="1:9" s="474" customFormat="1" ht="13" customHeight="1">
      <c r="A64" s="486"/>
      <c r="B64" s="486" t="s">
        <v>457</v>
      </c>
      <c r="C64" s="486"/>
      <c r="D64" s="486"/>
      <c r="E64" s="486" t="s">
        <v>458</v>
      </c>
      <c r="F64" s="487"/>
      <c r="G64" s="486"/>
      <c r="H64" s="488">
        <v>407095.15700000001</v>
      </c>
      <c r="I64" s="488">
        <v>4598.6035000000002</v>
      </c>
    </row>
    <row r="65" spans="1:9" s="474" customFormat="1" ht="13" customHeight="1">
      <c r="A65" s="486"/>
      <c r="B65" s="486" t="s">
        <v>459</v>
      </c>
      <c r="C65" s="486"/>
      <c r="D65" s="486"/>
      <c r="E65" s="486" t="s">
        <v>460</v>
      </c>
      <c r="F65" s="487"/>
      <c r="G65" s="486"/>
      <c r="H65" s="488">
        <v>945954.68090000004</v>
      </c>
      <c r="I65" s="488">
        <v>7345.7541000000001</v>
      </c>
    </row>
    <row r="66" spans="1:9" s="474" customFormat="1" ht="13" customHeight="1">
      <c r="A66" s="486"/>
      <c r="B66" s="486" t="s">
        <v>461</v>
      </c>
      <c r="C66" s="486"/>
      <c r="D66" s="486"/>
      <c r="E66" s="486" t="s">
        <v>462</v>
      </c>
      <c r="F66" s="487"/>
      <c r="G66" s="486"/>
      <c r="H66" s="488">
        <v>124254.3023</v>
      </c>
      <c r="I66" s="488">
        <v>1477.0481</v>
      </c>
    </row>
    <row r="67" spans="1:9" s="474" customFormat="1" ht="4" customHeight="1">
      <c r="A67" s="486"/>
      <c r="B67" s="486"/>
      <c r="C67" s="486"/>
      <c r="D67" s="486"/>
      <c r="E67" s="486"/>
      <c r="F67" s="487"/>
      <c r="G67" s="486"/>
      <c r="H67" s="488"/>
      <c r="I67" s="488"/>
    </row>
    <row r="68" spans="1:9" s="474" customFormat="1" ht="13" customHeight="1">
      <c r="A68" s="486" t="s">
        <v>463</v>
      </c>
      <c r="B68" s="486"/>
      <c r="C68" s="486"/>
      <c r="D68" s="486" t="s">
        <v>464</v>
      </c>
      <c r="E68" s="486"/>
      <c r="F68" s="487"/>
      <c r="G68" s="486"/>
      <c r="H68" s="488">
        <v>252529.16510000001</v>
      </c>
      <c r="I68" s="488">
        <v>2548.9115000000002</v>
      </c>
    </row>
    <row r="69" spans="1:9" s="474" customFormat="1" ht="4" customHeight="1">
      <c r="A69" s="486"/>
      <c r="B69" s="486"/>
      <c r="C69" s="486"/>
      <c r="D69" s="486"/>
      <c r="E69" s="486"/>
      <c r="F69" s="487"/>
      <c r="G69" s="486"/>
      <c r="H69" s="488"/>
      <c r="I69" s="488"/>
    </row>
    <row r="70" spans="1:9" s="474" customFormat="1" ht="13" customHeight="1">
      <c r="A70" s="486" t="s">
        <v>465</v>
      </c>
      <c r="B70" s="486"/>
      <c r="C70" s="486"/>
      <c r="D70" s="486" t="s">
        <v>466</v>
      </c>
      <c r="E70" s="486"/>
      <c r="F70" s="487"/>
      <c r="G70" s="486"/>
      <c r="H70" s="488">
        <v>681682.647</v>
      </c>
      <c r="I70" s="488">
        <v>6269.4130999999998</v>
      </c>
    </row>
    <row r="71" spans="1:9" s="474" customFormat="1" ht="13" customHeight="1">
      <c r="A71" s="486"/>
      <c r="B71" s="486"/>
      <c r="C71" s="486"/>
      <c r="D71" s="486"/>
      <c r="E71" s="486"/>
      <c r="F71" s="487"/>
      <c r="G71" s="486"/>
      <c r="H71" s="488"/>
      <c r="I71" s="488"/>
    </row>
    <row r="72" spans="1:9" s="474" customFormat="1" ht="13" customHeight="1">
      <c r="A72" s="486" t="s">
        <v>94</v>
      </c>
      <c r="B72" s="486"/>
      <c r="C72" s="486"/>
      <c r="D72" s="486"/>
      <c r="E72" s="486"/>
      <c r="F72" s="487"/>
      <c r="G72" s="486"/>
      <c r="H72" s="488">
        <v>68787323.489999995</v>
      </c>
      <c r="I72" s="488">
        <v>436570.86</v>
      </c>
    </row>
    <row r="73" spans="1:9" ht="4.1500000000000004" customHeight="1">
      <c r="A73" s="487"/>
      <c r="B73" s="489"/>
      <c r="C73" s="489"/>
      <c r="D73" s="489"/>
      <c r="E73" s="490"/>
      <c r="F73" s="490"/>
      <c r="G73" s="490"/>
      <c r="H73" s="491"/>
      <c r="I73" s="491"/>
    </row>
    <row r="74" spans="1:9">
      <c r="H74" s="491"/>
      <c r="I74" s="491"/>
    </row>
    <row r="75" spans="1:9">
      <c r="A75" s="463" t="s">
        <v>7</v>
      </c>
      <c r="B75" s="492"/>
      <c r="H75" s="491"/>
      <c r="I75" s="491"/>
    </row>
    <row r="76" spans="1:9">
      <c r="A76" s="463" t="s">
        <v>8</v>
      </c>
      <c r="B76" s="492"/>
      <c r="H76" s="491"/>
      <c r="I76" s="491"/>
    </row>
    <row r="77" spans="1:9">
      <c r="A77" s="463" t="s">
        <v>30</v>
      </c>
      <c r="B77" s="492"/>
      <c r="H77" s="491"/>
      <c r="I77" s="491"/>
    </row>
    <row r="78" spans="1:9">
      <c r="H78" s="491"/>
      <c r="I78" s="491"/>
    </row>
    <row r="79" spans="1:9">
      <c r="H79" s="491"/>
      <c r="I79" s="491"/>
    </row>
    <row r="80" spans="1:9">
      <c r="H80" s="491"/>
      <c r="I80" s="491"/>
    </row>
    <row r="81" spans="8:9">
      <c r="H81" s="491"/>
      <c r="I81" s="491"/>
    </row>
    <row r="82" spans="8:9">
      <c r="H82" s="491"/>
      <c r="I82" s="491"/>
    </row>
    <row r="83" spans="8:9">
      <c r="H83" s="491"/>
      <c r="I83" s="491"/>
    </row>
    <row r="84" spans="8:9">
      <c r="H84" s="491"/>
      <c r="I84" s="491"/>
    </row>
    <row r="85" spans="8:9">
      <c r="H85" s="491"/>
      <c r="I85" s="491"/>
    </row>
    <row r="86" spans="8:9">
      <c r="H86" s="491"/>
      <c r="I86" s="491"/>
    </row>
    <row r="87" spans="8:9">
      <c r="H87" s="491"/>
      <c r="I87" s="491"/>
    </row>
    <row r="88" spans="8:9">
      <c r="H88" s="491"/>
      <c r="I88" s="491"/>
    </row>
    <row r="89" spans="8:9">
      <c r="H89" s="491"/>
      <c r="I89" s="491"/>
    </row>
    <row r="90" spans="8:9">
      <c r="H90" s="491"/>
      <c r="I90" s="491"/>
    </row>
    <row r="91" spans="8:9">
      <c r="H91" s="491"/>
      <c r="I91" s="491"/>
    </row>
  </sheetData>
  <mergeCells count="1">
    <mergeCell ref="A5:G5"/>
  </mergeCells>
  <pageMargins left="0.70866141732283472" right="0.70866141732283472" top="0.74803149606299213" bottom="0.55118110236220474" header="0.31496062992125984" footer="0.31496062992125984"/>
  <pageSetup paperSize="9" scale="8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view="pageLayout" zoomScale="90" zoomScaleNormal="85" zoomScalePageLayoutView="90" workbookViewId="0"/>
  </sheetViews>
  <sheetFormatPr baseColWidth="10" defaultColWidth="10.5" defaultRowHeight="13.5"/>
  <cols>
    <col min="1" max="2" width="1.08203125" style="673" customWidth="1"/>
    <col min="3" max="3" width="4.33203125" style="673" customWidth="1"/>
    <col min="4" max="6" width="1.08203125" style="673" customWidth="1"/>
    <col min="7" max="7" width="41.33203125" style="673" customWidth="1"/>
    <col min="8" max="9" width="9.08203125" style="673" customWidth="1"/>
    <col min="10" max="10" width="7.08203125" style="673" customWidth="1"/>
    <col min="11" max="11" width="9.08203125" style="673" customWidth="1"/>
    <col min="12" max="12" width="7.08203125" style="673" customWidth="1"/>
    <col min="13" max="16" width="9.08203125" style="673" customWidth="1"/>
    <col min="17" max="16384" width="10.5" style="673"/>
  </cols>
  <sheetData>
    <row r="1" spans="1:17" ht="15.5">
      <c r="A1" s="671" t="s">
        <v>558</v>
      </c>
      <c r="B1" s="672"/>
      <c r="F1" s="672"/>
      <c r="G1" s="671"/>
      <c r="H1" s="672"/>
    </row>
    <row r="2" spans="1:17" ht="8.25" customHeight="1">
      <c r="A2" s="671"/>
      <c r="B2" s="672"/>
      <c r="F2" s="672"/>
      <c r="G2" s="672"/>
      <c r="H2" s="672"/>
    </row>
    <row r="3" spans="1:17" s="677" customFormat="1" ht="13.15" customHeight="1">
      <c r="A3" s="674"/>
      <c r="B3" s="675"/>
      <c r="C3" s="675"/>
      <c r="D3" s="675"/>
      <c r="E3" s="675"/>
      <c r="F3" s="675"/>
      <c r="G3" s="676"/>
      <c r="H3" s="931" t="s">
        <v>559</v>
      </c>
      <c r="I3" s="931"/>
      <c r="J3" s="931"/>
      <c r="K3" s="931"/>
      <c r="L3" s="931"/>
      <c r="M3" s="931"/>
      <c r="N3" s="931"/>
      <c r="O3" s="931"/>
      <c r="P3" s="931"/>
    </row>
    <row r="4" spans="1:17" s="677" customFormat="1" ht="13.15" customHeight="1">
      <c r="A4" s="678"/>
      <c r="B4" s="679"/>
      <c r="D4" s="679"/>
      <c r="E4" s="679"/>
      <c r="F4" s="679"/>
      <c r="G4" s="680"/>
      <c r="H4" s="932" t="s">
        <v>358</v>
      </c>
      <c r="I4" s="932" t="s">
        <v>327</v>
      </c>
      <c r="J4" s="932"/>
      <c r="K4" s="932"/>
      <c r="L4" s="932"/>
      <c r="M4" s="932"/>
      <c r="N4" s="932"/>
      <c r="O4" s="932"/>
      <c r="P4" s="932"/>
    </row>
    <row r="5" spans="1:17" s="677" customFormat="1" ht="13.15" customHeight="1">
      <c r="A5" s="681"/>
      <c r="B5" s="682"/>
      <c r="C5" s="448" t="s">
        <v>295</v>
      </c>
      <c r="D5" s="682"/>
      <c r="E5" s="682"/>
      <c r="F5" s="682"/>
      <c r="G5" s="683"/>
      <c r="H5" s="932"/>
      <c r="I5" s="932" t="s">
        <v>560</v>
      </c>
      <c r="J5" s="932"/>
      <c r="K5" s="932" t="s">
        <v>561</v>
      </c>
      <c r="L5" s="932"/>
      <c r="M5" s="932" t="s">
        <v>142</v>
      </c>
      <c r="N5" s="932"/>
      <c r="O5" s="932"/>
      <c r="P5" s="932"/>
    </row>
    <row r="6" spans="1:17" s="677" customFormat="1" ht="14.5">
      <c r="A6" s="681"/>
      <c r="B6" s="682"/>
      <c r="C6" s="449" t="s">
        <v>296</v>
      </c>
      <c r="D6" s="682"/>
      <c r="E6" s="682"/>
      <c r="F6" s="682"/>
      <c r="G6" s="683"/>
      <c r="H6" s="932"/>
      <c r="I6" s="932"/>
      <c r="J6" s="932"/>
      <c r="K6" s="932"/>
      <c r="L6" s="932"/>
      <c r="M6" s="932" t="s">
        <v>562</v>
      </c>
      <c r="N6" s="932" t="s">
        <v>327</v>
      </c>
      <c r="O6" s="932"/>
      <c r="P6" s="932" t="s">
        <v>563</v>
      </c>
    </row>
    <row r="7" spans="1:17" s="677" customFormat="1" ht="12.5">
      <c r="A7" s="681"/>
      <c r="B7" s="682"/>
      <c r="C7" s="221" t="s">
        <v>124</v>
      </c>
      <c r="D7" s="682"/>
      <c r="E7" s="682"/>
      <c r="F7" s="682"/>
      <c r="G7" s="683"/>
      <c r="H7" s="932"/>
      <c r="I7" s="932"/>
      <c r="J7" s="932"/>
      <c r="K7" s="932"/>
      <c r="L7" s="932"/>
      <c r="M7" s="932"/>
      <c r="N7" s="684" t="s">
        <v>564</v>
      </c>
      <c r="O7" s="684" t="s">
        <v>565</v>
      </c>
      <c r="P7" s="932"/>
    </row>
    <row r="8" spans="1:17" s="677" customFormat="1">
      <c r="A8" s="681"/>
      <c r="B8" s="682"/>
      <c r="C8" s="682"/>
      <c r="D8" s="682"/>
      <c r="E8" s="682"/>
      <c r="F8" s="682"/>
      <c r="G8" s="683"/>
      <c r="H8" s="685" t="s">
        <v>125</v>
      </c>
      <c r="I8" s="685" t="s">
        <v>125</v>
      </c>
      <c r="J8" s="685" t="s">
        <v>6</v>
      </c>
      <c r="K8" s="685" t="s">
        <v>125</v>
      </c>
      <c r="L8" s="685" t="s">
        <v>6</v>
      </c>
      <c r="M8" s="929" t="s">
        <v>125</v>
      </c>
      <c r="N8" s="930"/>
      <c r="O8" s="930"/>
      <c r="P8" s="930"/>
      <c r="Q8" s="686"/>
    </row>
    <row r="9" spans="1:17" s="677" customFormat="1" ht="12.5">
      <c r="A9" s="687"/>
      <c r="B9" s="688"/>
      <c r="C9" s="688"/>
      <c r="D9" s="688"/>
      <c r="E9" s="688"/>
      <c r="F9" s="688"/>
      <c r="G9" s="689"/>
      <c r="H9" s="690">
        <v>1</v>
      </c>
      <c r="I9" s="690">
        <v>2</v>
      </c>
      <c r="J9" s="690">
        <v>3</v>
      </c>
      <c r="K9" s="690">
        <v>4</v>
      </c>
      <c r="L9" s="690">
        <v>5</v>
      </c>
      <c r="M9" s="690">
        <v>6</v>
      </c>
      <c r="N9" s="690">
        <v>7</v>
      </c>
      <c r="O9" s="690">
        <v>8</v>
      </c>
      <c r="P9" s="690">
        <v>9</v>
      </c>
    </row>
    <row r="10" spans="1:17" s="677" customFormat="1" ht="5.25" customHeight="1">
      <c r="A10" s="682"/>
      <c r="B10" s="682"/>
      <c r="C10" s="682"/>
      <c r="D10" s="682"/>
      <c r="E10" s="682"/>
      <c r="F10" s="682"/>
      <c r="G10" s="682"/>
      <c r="H10" s="691"/>
      <c r="I10" s="691"/>
      <c r="J10" s="692"/>
      <c r="K10" s="691"/>
      <c r="L10" s="693"/>
      <c r="M10" s="691"/>
      <c r="N10" s="693"/>
      <c r="O10" s="691"/>
      <c r="P10" s="693"/>
    </row>
    <row r="11" spans="1:17" s="677" customFormat="1" ht="12.5">
      <c r="A11" s="694" t="s">
        <v>126</v>
      </c>
      <c r="B11" s="694"/>
      <c r="C11" s="694"/>
      <c r="D11" s="694"/>
      <c r="E11" s="694"/>
      <c r="F11" s="694"/>
      <c r="G11" s="694"/>
      <c r="H11" s="695"/>
      <c r="I11" s="695"/>
      <c r="J11" s="696"/>
      <c r="K11" s="695"/>
      <c r="L11" s="696"/>
      <c r="M11" s="695"/>
      <c r="N11" s="695"/>
      <c r="O11" s="697"/>
      <c r="P11" s="697"/>
    </row>
    <row r="12" spans="1:17" s="677" customFormat="1" ht="4" customHeight="1">
      <c r="A12" s="694"/>
      <c r="B12" s="694"/>
      <c r="C12" s="694"/>
      <c r="D12" s="694"/>
      <c r="E12" s="694"/>
      <c r="F12" s="694"/>
      <c r="G12" s="694"/>
      <c r="H12" s="695"/>
      <c r="I12" s="695"/>
      <c r="J12" s="696"/>
      <c r="K12" s="695"/>
      <c r="L12" s="696"/>
      <c r="M12" s="695"/>
      <c r="N12" s="695"/>
      <c r="O12" s="697"/>
      <c r="P12" s="697"/>
    </row>
    <row r="13" spans="1:17" s="677" customFormat="1" ht="12" customHeight="1">
      <c r="A13" s="694" t="s">
        <v>35</v>
      </c>
      <c r="B13" s="694"/>
      <c r="C13" s="694"/>
      <c r="D13" s="694" t="s">
        <v>99</v>
      </c>
      <c r="E13" s="694"/>
      <c r="F13" s="694"/>
      <c r="G13" s="694"/>
      <c r="H13" s="695">
        <v>168810.71</v>
      </c>
      <c r="I13" s="695">
        <v>157742.25</v>
      </c>
      <c r="J13" s="696">
        <v>93.443271460700004</v>
      </c>
      <c r="K13" s="695">
        <v>11068.46</v>
      </c>
      <c r="L13" s="696">
        <v>6.5567285392999999</v>
      </c>
      <c r="M13" s="695">
        <v>9017.51</v>
      </c>
      <c r="N13" s="695">
        <v>9017.51</v>
      </c>
      <c r="O13" s="413">
        <v>0</v>
      </c>
      <c r="P13" s="413">
        <v>0</v>
      </c>
    </row>
    <row r="14" spans="1:17" s="677" customFormat="1" ht="12" customHeight="1">
      <c r="A14" s="694" t="s">
        <v>37</v>
      </c>
      <c r="B14" s="694"/>
      <c r="C14" s="694"/>
      <c r="D14" s="694" t="s">
        <v>100</v>
      </c>
      <c r="E14" s="694"/>
      <c r="F14" s="694"/>
      <c r="G14" s="694"/>
      <c r="H14" s="695">
        <v>24785.72</v>
      </c>
      <c r="I14" s="695" t="s">
        <v>45</v>
      </c>
      <c r="J14" s="695" t="s">
        <v>45</v>
      </c>
      <c r="K14" s="695" t="s">
        <v>45</v>
      </c>
      <c r="L14" s="695" t="s">
        <v>45</v>
      </c>
      <c r="M14" s="695" t="s">
        <v>45</v>
      </c>
      <c r="N14" s="695" t="s">
        <v>45</v>
      </c>
      <c r="O14" s="695" t="s">
        <v>45</v>
      </c>
      <c r="P14" s="695" t="s">
        <v>45</v>
      </c>
    </row>
    <row r="15" spans="1:17" s="677" customFormat="1" ht="4" customHeight="1">
      <c r="A15" s="694"/>
      <c r="B15" s="694"/>
      <c r="C15" s="694"/>
      <c r="D15" s="694"/>
      <c r="E15" s="694"/>
      <c r="F15" s="694"/>
      <c r="G15" s="694"/>
      <c r="H15" s="695"/>
      <c r="I15" s="695"/>
      <c r="J15" s="696"/>
      <c r="K15" s="695"/>
      <c r="L15" s="696"/>
      <c r="M15" s="695"/>
      <c r="N15" s="695"/>
      <c r="O15" s="413"/>
      <c r="P15" s="413"/>
    </row>
    <row r="16" spans="1:17" s="677" customFormat="1" ht="12" customHeight="1">
      <c r="A16" s="694" t="s">
        <v>39</v>
      </c>
      <c r="B16" s="694"/>
      <c r="C16" s="694"/>
      <c r="D16" s="694" t="s">
        <v>40</v>
      </c>
      <c r="E16" s="694"/>
      <c r="F16" s="694"/>
      <c r="G16" s="694"/>
      <c r="H16" s="185">
        <v>58493501.859999999</v>
      </c>
      <c r="I16" s="185">
        <v>46123095.859999999</v>
      </c>
      <c r="J16" s="726">
        <v>78.8516576942</v>
      </c>
      <c r="K16" s="185">
        <v>12370406</v>
      </c>
      <c r="L16" s="726">
        <v>21.1483423058</v>
      </c>
      <c r="M16" s="185">
        <v>7808749.3099999996</v>
      </c>
      <c r="N16" s="185">
        <v>5962128.9800000004</v>
      </c>
      <c r="O16" s="2">
        <v>1846620.33</v>
      </c>
      <c r="P16" s="2">
        <v>3350717.13</v>
      </c>
    </row>
    <row r="17" spans="1:16" s="677" customFormat="1" ht="12" customHeight="1">
      <c r="A17" s="694"/>
      <c r="B17" s="694" t="s">
        <v>41</v>
      </c>
      <c r="C17" s="694"/>
      <c r="D17" s="694"/>
      <c r="E17" s="694" t="s">
        <v>127</v>
      </c>
      <c r="F17" s="694"/>
      <c r="G17" s="694"/>
      <c r="H17" s="695">
        <v>317632.68</v>
      </c>
      <c r="I17" s="695">
        <v>144283.79</v>
      </c>
      <c r="J17" s="696">
        <v>45.4247308558</v>
      </c>
      <c r="K17" s="695">
        <v>173348.89</v>
      </c>
      <c r="L17" s="696">
        <v>54.5752691442</v>
      </c>
      <c r="M17" s="695">
        <v>101548.37</v>
      </c>
      <c r="N17" s="413" t="s">
        <v>45</v>
      </c>
      <c r="O17" s="413" t="s">
        <v>45</v>
      </c>
      <c r="P17" s="413" t="s">
        <v>45</v>
      </c>
    </row>
    <row r="18" spans="1:16" s="677" customFormat="1" ht="12" customHeight="1">
      <c r="A18" s="694"/>
      <c r="B18" s="694" t="s">
        <v>43</v>
      </c>
      <c r="C18" s="694"/>
      <c r="D18" s="694"/>
      <c r="E18" s="694" t="s">
        <v>128</v>
      </c>
      <c r="F18" s="694"/>
      <c r="G18" s="694"/>
      <c r="H18" s="695">
        <v>101659.45</v>
      </c>
      <c r="I18" s="695">
        <v>88860.88</v>
      </c>
      <c r="J18" s="696">
        <v>87.410348964099995</v>
      </c>
      <c r="K18" s="695">
        <v>12798.57</v>
      </c>
      <c r="L18" s="696">
        <v>12.589651035899999</v>
      </c>
      <c r="M18" s="695">
        <v>8225.26</v>
      </c>
      <c r="N18" s="413" t="s">
        <v>45</v>
      </c>
      <c r="O18" s="413" t="s">
        <v>45</v>
      </c>
      <c r="P18" s="413">
        <v>0</v>
      </c>
    </row>
    <row r="19" spans="1:16" s="677" customFormat="1" ht="12" customHeight="1">
      <c r="A19" s="694"/>
      <c r="B19" s="694" t="s">
        <v>46</v>
      </c>
      <c r="C19" s="694"/>
      <c r="D19" s="694"/>
      <c r="E19" s="694" t="s">
        <v>47</v>
      </c>
      <c r="F19" s="694"/>
      <c r="G19" s="694"/>
      <c r="H19" s="695">
        <v>247865.86</v>
      </c>
      <c r="I19" s="695">
        <v>173835</v>
      </c>
      <c r="J19" s="696">
        <v>70.132691932599997</v>
      </c>
      <c r="K19" s="695">
        <v>74030.86</v>
      </c>
      <c r="L19" s="696">
        <v>29.8673080674</v>
      </c>
      <c r="M19" s="695">
        <v>15251.74</v>
      </c>
      <c r="N19" s="695">
        <v>12763.39</v>
      </c>
      <c r="O19" s="413">
        <v>2488.35</v>
      </c>
      <c r="P19" s="413">
        <v>9307.68</v>
      </c>
    </row>
    <row r="20" spans="1:16" s="677" customFormat="1" ht="12" customHeight="1">
      <c r="A20" s="694"/>
      <c r="B20" s="694" t="s">
        <v>48</v>
      </c>
      <c r="C20" s="694"/>
      <c r="D20" s="694"/>
      <c r="E20" s="694" t="s">
        <v>49</v>
      </c>
      <c r="F20" s="694"/>
      <c r="G20" s="694"/>
      <c r="H20" s="695">
        <v>144542.49</v>
      </c>
      <c r="I20" s="695" t="s">
        <v>45</v>
      </c>
      <c r="J20" s="695" t="s">
        <v>45</v>
      </c>
      <c r="K20" s="695" t="s">
        <v>45</v>
      </c>
      <c r="L20" s="695" t="s">
        <v>45</v>
      </c>
      <c r="M20" s="695" t="s">
        <v>45</v>
      </c>
      <c r="N20" s="695" t="s">
        <v>45</v>
      </c>
      <c r="O20" s="695" t="s">
        <v>45</v>
      </c>
      <c r="P20" s="695" t="s">
        <v>45</v>
      </c>
    </row>
    <row r="21" spans="1:16" s="677" customFormat="1" ht="12" customHeight="1">
      <c r="A21" s="694"/>
      <c r="B21" s="694" t="s">
        <v>50</v>
      </c>
      <c r="C21" s="694"/>
      <c r="D21" s="694"/>
      <c r="E21" s="694" t="s">
        <v>51</v>
      </c>
      <c r="F21" s="694"/>
      <c r="G21" s="694"/>
      <c r="H21" s="695">
        <v>4065083.55</v>
      </c>
      <c r="I21" s="695">
        <v>3596688.5</v>
      </c>
      <c r="J21" s="696">
        <v>88.477603369299999</v>
      </c>
      <c r="K21" s="695">
        <v>468395.05</v>
      </c>
      <c r="L21" s="696">
        <v>11.522396630699999</v>
      </c>
      <c r="M21" s="695">
        <v>272081.02</v>
      </c>
      <c r="N21" s="695">
        <v>135895.76999999999</v>
      </c>
      <c r="O21" s="697">
        <v>136185.25</v>
      </c>
      <c r="P21" s="697">
        <v>145864.74</v>
      </c>
    </row>
    <row r="22" spans="1:16" s="677" customFormat="1" ht="12" customHeight="1">
      <c r="A22" s="694"/>
      <c r="B22" s="694" t="s">
        <v>52</v>
      </c>
      <c r="C22" s="694"/>
      <c r="D22" s="694"/>
      <c r="E22" s="694" t="s">
        <v>53</v>
      </c>
      <c r="F22" s="694"/>
      <c r="G22" s="694"/>
      <c r="H22" s="695">
        <v>4630940.04</v>
      </c>
      <c r="I22" s="695">
        <v>2956817.65</v>
      </c>
      <c r="J22" s="696">
        <v>63.8491888139</v>
      </c>
      <c r="K22" s="695">
        <v>1674122.39</v>
      </c>
      <c r="L22" s="696">
        <v>36.1508111861</v>
      </c>
      <c r="M22" s="695">
        <v>1136342.1100000001</v>
      </c>
      <c r="N22" s="697" t="s">
        <v>45</v>
      </c>
      <c r="O22" s="697" t="s">
        <v>45</v>
      </c>
      <c r="P22" s="697">
        <v>424270.96</v>
      </c>
    </row>
    <row r="23" spans="1:16" s="677" customFormat="1" ht="12" customHeight="1">
      <c r="A23" s="694"/>
      <c r="B23" s="694" t="s">
        <v>54</v>
      </c>
      <c r="C23" s="694"/>
      <c r="D23" s="694"/>
      <c r="E23" s="694" t="s">
        <v>55</v>
      </c>
      <c r="F23" s="694"/>
      <c r="G23" s="694"/>
      <c r="H23" s="695">
        <v>1149439.7</v>
      </c>
      <c r="I23" s="695">
        <v>822850.4</v>
      </c>
      <c r="J23" s="696">
        <v>71.587087169499995</v>
      </c>
      <c r="K23" s="695">
        <v>326589.3</v>
      </c>
      <c r="L23" s="696">
        <v>28.412912830500002</v>
      </c>
      <c r="M23" s="695">
        <v>149045.76000000001</v>
      </c>
      <c r="N23" s="695">
        <v>93249.77</v>
      </c>
      <c r="O23" s="697">
        <v>55795.99</v>
      </c>
      <c r="P23" s="697">
        <v>158284.66</v>
      </c>
    </row>
    <row r="24" spans="1:16" s="677" customFormat="1" ht="12" customHeight="1">
      <c r="A24" s="694"/>
      <c r="B24" s="694" t="s">
        <v>56</v>
      </c>
      <c r="C24" s="694"/>
      <c r="D24" s="694"/>
      <c r="E24" s="694" t="s">
        <v>129</v>
      </c>
      <c r="F24" s="694"/>
      <c r="G24" s="694"/>
      <c r="H24" s="695">
        <v>319005.65000000002</v>
      </c>
      <c r="I24" s="695">
        <v>215241.18</v>
      </c>
      <c r="J24" s="696">
        <v>67.472529091599995</v>
      </c>
      <c r="K24" s="695">
        <v>103764.47</v>
      </c>
      <c r="L24" s="696">
        <v>32.527470908399998</v>
      </c>
      <c r="M24" s="695">
        <v>87449.64</v>
      </c>
      <c r="N24" s="695">
        <v>80940.460000000006</v>
      </c>
      <c r="O24" s="697">
        <v>6509.18</v>
      </c>
      <c r="P24" s="697" t="s">
        <v>45</v>
      </c>
    </row>
    <row r="25" spans="1:16" s="677" customFormat="1" ht="12" customHeight="1">
      <c r="A25" s="694"/>
      <c r="B25" s="694" t="s">
        <v>58</v>
      </c>
      <c r="C25" s="694"/>
      <c r="D25" s="694"/>
      <c r="E25" s="694" t="s">
        <v>59</v>
      </c>
      <c r="F25" s="694"/>
      <c r="G25" s="694"/>
      <c r="H25" s="695">
        <v>577923.06999999995</v>
      </c>
      <c r="I25" s="695">
        <v>298391.81</v>
      </c>
      <c r="J25" s="696">
        <v>51.631752648300001</v>
      </c>
      <c r="K25" s="695">
        <v>279531.26</v>
      </c>
      <c r="L25" s="696">
        <v>48.368247351699999</v>
      </c>
      <c r="M25" s="695">
        <v>204460.04</v>
      </c>
      <c r="N25" s="695">
        <v>184292.42</v>
      </c>
      <c r="O25" s="697">
        <v>20167.62</v>
      </c>
      <c r="P25" s="697" t="s">
        <v>45</v>
      </c>
    </row>
    <row r="26" spans="1:16" s="677" customFormat="1" ht="12" customHeight="1">
      <c r="A26" s="694"/>
      <c r="B26" s="694" t="s">
        <v>60</v>
      </c>
      <c r="C26" s="694"/>
      <c r="D26" s="694"/>
      <c r="E26" s="694" t="s">
        <v>61</v>
      </c>
      <c r="F26" s="694"/>
      <c r="G26" s="694"/>
      <c r="H26" s="695">
        <v>921278.4</v>
      </c>
      <c r="I26" s="695">
        <v>680654.21</v>
      </c>
      <c r="J26" s="696">
        <v>73.881490111999994</v>
      </c>
      <c r="K26" s="695">
        <v>240624.19</v>
      </c>
      <c r="L26" s="696">
        <v>26.118509887999998</v>
      </c>
      <c r="M26" s="695">
        <v>195737.78</v>
      </c>
      <c r="N26" s="695">
        <v>152770.87</v>
      </c>
      <c r="O26" s="697">
        <v>42966.91</v>
      </c>
      <c r="P26" s="697">
        <v>35640.99</v>
      </c>
    </row>
    <row r="27" spans="1:16" s="677" customFormat="1" ht="12" customHeight="1">
      <c r="A27" s="694"/>
      <c r="B27" s="694" t="s">
        <v>62</v>
      </c>
      <c r="C27" s="694"/>
      <c r="D27" s="694"/>
      <c r="E27" s="694" t="s">
        <v>63</v>
      </c>
      <c r="F27" s="694"/>
      <c r="G27" s="694"/>
      <c r="H27" s="695">
        <v>7739358.54</v>
      </c>
      <c r="I27" s="695">
        <v>5357073.59</v>
      </c>
      <c r="J27" s="696">
        <v>69.218573636499997</v>
      </c>
      <c r="K27" s="695">
        <v>2382284.9500000002</v>
      </c>
      <c r="L27" s="696">
        <v>30.7814263635</v>
      </c>
      <c r="M27" s="695">
        <v>1286334.6200000001</v>
      </c>
      <c r="N27" s="695">
        <v>1094145.69</v>
      </c>
      <c r="O27" s="697">
        <v>192188.93</v>
      </c>
      <c r="P27" s="697">
        <v>809974.61</v>
      </c>
    </row>
    <row r="28" spans="1:16" s="677" customFormat="1" ht="12" customHeight="1">
      <c r="A28" s="694"/>
      <c r="B28" s="694" t="s">
        <v>64</v>
      </c>
      <c r="C28" s="694"/>
      <c r="D28" s="694"/>
      <c r="E28" s="694" t="s">
        <v>65</v>
      </c>
      <c r="F28" s="694"/>
      <c r="G28" s="694"/>
      <c r="H28" s="695">
        <v>2692061.43</v>
      </c>
      <c r="I28" s="695">
        <v>2194347.19</v>
      </c>
      <c r="J28" s="696">
        <v>81.511779989399997</v>
      </c>
      <c r="K28" s="695">
        <v>497714.24</v>
      </c>
      <c r="L28" s="696">
        <v>18.488220010599999</v>
      </c>
      <c r="M28" s="695">
        <v>362508.44</v>
      </c>
      <c r="N28" s="695">
        <v>109145.33</v>
      </c>
      <c r="O28" s="697">
        <v>253363.11</v>
      </c>
      <c r="P28" s="697">
        <v>42565.39</v>
      </c>
    </row>
    <row r="29" spans="1:16" s="677" customFormat="1" ht="12" customHeight="1">
      <c r="A29" s="694"/>
      <c r="B29" s="694" t="s">
        <v>66</v>
      </c>
      <c r="C29" s="694"/>
      <c r="D29" s="694"/>
      <c r="E29" s="694" t="s">
        <v>67</v>
      </c>
      <c r="F29" s="694"/>
      <c r="G29" s="694"/>
      <c r="H29" s="185">
        <v>7116706.1399999997</v>
      </c>
      <c r="I29" s="185">
        <v>5650532.3600000003</v>
      </c>
      <c r="J29" s="726">
        <v>79.398140780899993</v>
      </c>
      <c r="K29" s="185">
        <v>1466173.78</v>
      </c>
      <c r="L29" s="726">
        <v>20.6018592191</v>
      </c>
      <c r="M29" s="185">
        <v>710078.91</v>
      </c>
      <c r="N29" s="185">
        <v>417187.95</v>
      </c>
      <c r="O29" s="2">
        <v>292890.96000000002</v>
      </c>
      <c r="P29" s="2">
        <v>415873.65</v>
      </c>
    </row>
    <row r="30" spans="1:16" s="677" customFormat="1" ht="12" customHeight="1">
      <c r="A30" s="694"/>
      <c r="B30" s="694" t="s">
        <v>68</v>
      </c>
      <c r="C30" s="694"/>
      <c r="D30" s="694"/>
      <c r="E30" s="694" t="s">
        <v>69</v>
      </c>
      <c r="F30" s="694"/>
      <c r="G30" s="694"/>
      <c r="H30" s="185">
        <v>25655845.309999999</v>
      </c>
      <c r="I30" s="185">
        <v>22666786.27</v>
      </c>
      <c r="J30" s="726">
        <v>88.349403405399997</v>
      </c>
      <c r="K30" s="185">
        <v>2989059.04</v>
      </c>
      <c r="L30" s="726">
        <v>11.6505965946</v>
      </c>
      <c r="M30" s="185">
        <v>1784908.15</v>
      </c>
      <c r="N30" s="695" t="s">
        <v>45</v>
      </c>
      <c r="O30" s="695" t="s">
        <v>45</v>
      </c>
      <c r="P30" s="2">
        <v>1071396.1599999999</v>
      </c>
    </row>
    <row r="31" spans="1:16" s="677" customFormat="1" ht="12" customHeight="1">
      <c r="A31" s="694"/>
      <c r="B31" s="694" t="s">
        <v>70</v>
      </c>
      <c r="C31" s="694"/>
      <c r="D31" s="694"/>
      <c r="E31" s="694" t="s">
        <v>71</v>
      </c>
      <c r="F31" s="694"/>
      <c r="G31" s="694"/>
      <c r="H31" s="695">
        <v>1775685.44</v>
      </c>
      <c r="I31" s="695" t="s">
        <v>45</v>
      </c>
      <c r="J31" s="695" t="s">
        <v>45</v>
      </c>
      <c r="K31" s="695" t="s">
        <v>45</v>
      </c>
      <c r="L31" s="695" t="s">
        <v>45</v>
      </c>
      <c r="M31" s="695" t="s">
        <v>45</v>
      </c>
      <c r="N31" s="695" t="s">
        <v>45</v>
      </c>
      <c r="O31" s="695" t="s">
        <v>45</v>
      </c>
      <c r="P31" s="695" t="s">
        <v>45</v>
      </c>
    </row>
    <row r="32" spans="1:16" s="677" customFormat="1" ht="12" customHeight="1">
      <c r="A32" s="694"/>
      <c r="B32" s="694"/>
      <c r="C32" s="694" t="s">
        <v>72</v>
      </c>
      <c r="D32" s="694"/>
      <c r="E32" s="694"/>
      <c r="F32" s="694" t="s">
        <v>73</v>
      </c>
      <c r="G32" s="694"/>
      <c r="H32" s="695">
        <v>1491306.68</v>
      </c>
      <c r="I32" s="695">
        <v>377406.25</v>
      </c>
      <c r="J32" s="696">
        <v>25.3070850591</v>
      </c>
      <c r="K32" s="695">
        <v>1113900.43</v>
      </c>
      <c r="L32" s="696">
        <v>74.692914940899996</v>
      </c>
      <c r="M32" s="695">
        <v>1106387.0900000001</v>
      </c>
      <c r="N32" s="695">
        <v>1028677.7</v>
      </c>
      <c r="O32" s="697" t="s">
        <v>45</v>
      </c>
      <c r="P32" s="697" t="s">
        <v>45</v>
      </c>
    </row>
    <row r="33" spans="1:16" s="677" customFormat="1" ht="12" customHeight="1">
      <c r="A33" s="694"/>
      <c r="B33" s="694" t="s">
        <v>74</v>
      </c>
      <c r="C33" s="694"/>
      <c r="D33" s="694"/>
      <c r="E33" s="694" t="s">
        <v>130</v>
      </c>
      <c r="F33" s="694"/>
      <c r="G33" s="694"/>
      <c r="H33" s="695">
        <v>1038474.11</v>
      </c>
      <c r="I33" s="695">
        <v>728862.71999999997</v>
      </c>
      <c r="J33" s="696">
        <v>70.1859307788</v>
      </c>
      <c r="K33" s="695">
        <v>309611.39</v>
      </c>
      <c r="L33" s="696">
        <v>29.8140692212</v>
      </c>
      <c r="M33" s="695">
        <v>153822.93</v>
      </c>
      <c r="N33" s="695">
        <v>56986.8</v>
      </c>
      <c r="O33" s="697">
        <v>96836.13</v>
      </c>
      <c r="P33" s="697">
        <v>114781.78</v>
      </c>
    </row>
    <row r="34" spans="1:16" s="677" customFormat="1" ht="4" customHeight="1">
      <c r="A34" s="694"/>
      <c r="B34" s="694"/>
      <c r="C34" s="694"/>
      <c r="D34" s="694"/>
      <c r="E34" s="694"/>
      <c r="F34" s="694"/>
      <c r="G34" s="694"/>
      <c r="H34" s="695"/>
      <c r="I34" s="695"/>
      <c r="J34" s="696"/>
      <c r="K34" s="695"/>
      <c r="L34" s="696"/>
      <c r="M34" s="695"/>
      <c r="N34" s="695"/>
      <c r="O34" s="697"/>
      <c r="P34" s="697"/>
    </row>
    <row r="35" spans="1:16" s="677" customFormat="1" ht="12" customHeight="1">
      <c r="A35" s="694" t="s">
        <v>76</v>
      </c>
      <c r="B35" s="694"/>
      <c r="C35" s="694"/>
      <c r="D35" s="694" t="s">
        <v>131</v>
      </c>
      <c r="E35" s="694"/>
      <c r="F35" s="694"/>
      <c r="G35" s="694"/>
      <c r="H35" s="695">
        <v>176544.19</v>
      </c>
      <c r="I35" s="695" t="s">
        <v>45</v>
      </c>
      <c r="J35" s="695" t="s">
        <v>45</v>
      </c>
      <c r="K35" s="695" t="s">
        <v>45</v>
      </c>
      <c r="L35" s="695" t="s">
        <v>45</v>
      </c>
      <c r="M35" s="695" t="s">
        <v>45</v>
      </c>
      <c r="N35" s="695" t="s">
        <v>45</v>
      </c>
      <c r="O35" s="695" t="s">
        <v>45</v>
      </c>
      <c r="P35" s="695" t="s">
        <v>45</v>
      </c>
    </row>
    <row r="36" spans="1:16" s="677" customFormat="1" ht="12" customHeight="1">
      <c r="A36" s="694" t="s">
        <v>78</v>
      </c>
      <c r="B36" s="694"/>
      <c r="C36" s="694"/>
      <c r="D36" s="694" t="s">
        <v>79</v>
      </c>
      <c r="E36" s="694"/>
      <c r="F36" s="694"/>
      <c r="G36" s="694"/>
      <c r="H36" s="695">
        <v>84582.399999999994</v>
      </c>
      <c r="I36" s="695">
        <v>70409.73</v>
      </c>
      <c r="J36" s="696">
        <v>83.243949095800005</v>
      </c>
      <c r="K36" s="695">
        <v>14172.67</v>
      </c>
      <c r="L36" s="696">
        <v>16.756050904199999</v>
      </c>
      <c r="M36" s="695">
        <v>14172.67</v>
      </c>
      <c r="N36" s="695">
        <v>12651.01</v>
      </c>
      <c r="O36" s="413">
        <v>1521.66</v>
      </c>
      <c r="P36" s="413">
        <v>0</v>
      </c>
    </row>
    <row r="37" spans="1:16" s="677" customFormat="1" ht="12" customHeight="1">
      <c r="A37" s="694" t="s">
        <v>80</v>
      </c>
      <c r="B37" s="694"/>
      <c r="C37" s="694"/>
      <c r="D37" s="694" t="s">
        <v>81</v>
      </c>
      <c r="E37" s="694"/>
      <c r="F37" s="694"/>
      <c r="G37" s="694"/>
      <c r="H37" s="695">
        <v>3379697.22</v>
      </c>
      <c r="I37" s="695">
        <v>3090148.22</v>
      </c>
      <c r="J37" s="696">
        <v>91.432694080199994</v>
      </c>
      <c r="K37" s="695">
        <v>289549</v>
      </c>
      <c r="L37" s="696">
        <v>8.5673059198000008</v>
      </c>
      <c r="M37" s="695">
        <v>147932.99</v>
      </c>
      <c r="N37" s="695">
        <v>142832.04</v>
      </c>
      <c r="O37" s="413">
        <v>5100.95</v>
      </c>
      <c r="P37" s="413">
        <v>89907.41</v>
      </c>
    </row>
    <row r="38" spans="1:16" s="677" customFormat="1" ht="12" customHeight="1">
      <c r="A38" s="694"/>
      <c r="B38" s="694" t="s">
        <v>132</v>
      </c>
      <c r="C38" s="694"/>
      <c r="D38" s="694"/>
      <c r="E38" s="694" t="s">
        <v>133</v>
      </c>
      <c r="F38" s="694"/>
      <c r="G38" s="694"/>
      <c r="H38" s="695">
        <v>2637389.29</v>
      </c>
      <c r="I38" s="695">
        <v>2482117.2999999998</v>
      </c>
      <c r="J38" s="696">
        <v>94.112663208699999</v>
      </c>
      <c r="K38" s="695">
        <v>155271.99</v>
      </c>
      <c r="L38" s="696">
        <v>5.8873367913000001</v>
      </c>
      <c r="M38" s="695">
        <v>64596.56</v>
      </c>
      <c r="N38" s="695">
        <v>61537.91</v>
      </c>
      <c r="O38" s="413">
        <v>3058.65</v>
      </c>
      <c r="P38" s="413">
        <v>48969.96</v>
      </c>
    </row>
    <row r="39" spans="1:16" s="677" customFormat="1" ht="12" customHeight="1">
      <c r="A39" s="694" t="s">
        <v>82</v>
      </c>
      <c r="B39" s="694"/>
      <c r="C39" s="694"/>
      <c r="D39" s="694" t="s">
        <v>83</v>
      </c>
      <c r="E39" s="694"/>
      <c r="F39" s="694"/>
      <c r="G39" s="694"/>
      <c r="H39" s="695">
        <v>248444.97</v>
      </c>
      <c r="I39" s="695">
        <v>246954.8</v>
      </c>
      <c r="J39" s="696">
        <v>99.4002011794</v>
      </c>
      <c r="K39" s="695">
        <v>1490.17</v>
      </c>
      <c r="L39" s="696">
        <v>0.5997988206</v>
      </c>
      <c r="M39" s="695">
        <v>1490.17</v>
      </c>
      <c r="N39" s="695">
        <v>1490.17</v>
      </c>
      <c r="O39" s="413">
        <v>0</v>
      </c>
      <c r="P39" s="413">
        <v>0</v>
      </c>
    </row>
    <row r="40" spans="1:16" s="677" customFormat="1" ht="12" customHeight="1">
      <c r="A40" s="694" t="s">
        <v>84</v>
      </c>
      <c r="B40" s="694"/>
      <c r="C40" s="694"/>
      <c r="D40" s="694" t="s">
        <v>85</v>
      </c>
      <c r="E40" s="694"/>
      <c r="F40" s="694"/>
      <c r="G40" s="694"/>
      <c r="H40" s="185">
        <v>5593720.9100000001</v>
      </c>
      <c r="I40" s="185">
        <v>4792878.49</v>
      </c>
      <c r="J40" s="726">
        <v>85.683189546199998</v>
      </c>
      <c r="K40" s="185">
        <v>800842.42</v>
      </c>
      <c r="L40" s="726">
        <v>14.316810453800001</v>
      </c>
      <c r="M40" s="185">
        <v>326393.33</v>
      </c>
      <c r="N40" s="185">
        <v>219528.35</v>
      </c>
      <c r="O40" s="2">
        <v>106864.98</v>
      </c>
      <c r="P40" s="2">
        <v>361567.01</v>
      </c>
    </row>
    <row r="41" spans="1:16" s="677" customFormat="1" ht="12" customHeight="1">
      <c r="A41" s="694"/>
      <c r="B41" s="694" t="s">
        <v>86</v>
      </c>
      <c r="C41" s="694"/>
      <c r="D41" s="694"/>
      <c r="E41" s="694" t="s">
        <v>87</v>
      </c>
      <c r="F41" s="694"/>
      <c r="G41" s="694"/>
      <c r="H41" s="185">
        <v>2397459.7200000002</v>
      </c>
      <c r="I41" s="185">
        <v>2262191</v>
      </c>
      <c r="J41" s="726">
        <v>94.357831379999993</v>
      </c>
      <c r="K41" s="185">
        <v>135268.72</v>
      </c>
      <c r="L41" s="726">
        <v>5.6421686199999996</v>
      </c>
      <c r="M41" s="185">
        <v>129113.09</v>
      </c>
      <c r="N41" s="185">
        <v>51484.67</v>
      </c>
      <c r="O41" s="2">
        <v>77628.42</v>
      </c>
      <c r="P41" s="2">
        <v>1062.8499999999999</v>
      </c>
    </row>
    <row r="42" spans="1:16" s="677" customFormat="1" ht="12" customHeight="1">
      <c r="A42" s="694"/>
      <c r="B42" s="694" t="s">
        <v>88</v>
      </c>
      <c r="C42" s="694"/>
      <c r="D42" s="694"/>
      <c r="E42" s="694" t="s">
        <v>89</v>
      </c>
      <c r="F42" s="694"/>
      <c r="G42" s="694"/>
      <c r="H42" s="185">
        <v>2919868.07</v>
      </c>
      <c r="I42" s="185">
        <v>2410032.4</v>
      </c>
      <c r="J42" s="726">
        <v>82.539085404600002</v>
      </c>
      <c r="K42" s="185">
        <v>509835.67</v>
      </c>
      <c r="L42" s="726">
        <v>17.460914595399998</v>
      </c>
      <c r="M42" s="185">
        <v>189612.7</v>
      </c>
      <c r="N42" s="185">
        <v>163589.28</v>
      </c>
      <c r="O42" s="2">
        <v>26023.42</v>
      </c>
      <c r="P42" s="2">
        <v>222888.42</v>
      </c>
    </row>
    <row r="43" spans="1:16" s="677" customFormat="1" ht="12" customHeight="1">
      <c r="A43" s="694"/>
      <c r="B43" s="694"/>
      <c r="C43" s="694" t="s">
        <v>90</v>
      </c>
      <c r="D43" s="694"/>
      <c r="E43" s="694"/>
      <c r="F43" s="694" t="s">
        <v>91</v>
      </c>
      <c r="G43" s="694"/>
      <c r="H43" s="695">
        <v>285541.92</v>
      </c>
      <c r="I43" s="695">
        <v>285541.92</v>
      </c>
      <c r="J43" s="696">
        <v>100</v>
      </c>
      <c r="K43" s="413">
        <v>0</v>
      </c>
      <c r="L43" s="413">
        <v>0</v>
      </c>
      <c r="M43" s="413">
        <v>0</v>
      </c>
      <c r="N43" s="413">
        <v>0</v>
      </c>
      <c r="O43" s="413">
        <v>0</v>
      </c>
      <c r="P43" s="413">
        <v>0</v>
      </c>
    </row>
    <row r="44" spans="1:16" s="677" customFormat="1" ht="12" customHeight="1">
      <c r="A44" s="694" t="s">
        <v>92</v>
      </c>
      <c r="B44" s="694"/>
      <c r="C44" s="694"/>
      <c r="D44" s="694" t="s">
        <v>93</v>
      </c>
      <c r="E44" s="694"/>
      <c r="F44" s="694"/>
      <c r="G44" s="694"/>
      <c r="H44" s="695">
        <v>617235.51</v>
      </c>
      <c r="I44" s="695">
        <v>368620.19</v>
      </c>
      <c r="J44" s="696">
        <v>59.7211573262</v>
      </c>
      <c r="K44" s="695">
        <v>248615.32</v>
      </c>
      <c r="L44" s="696">
        <v>40.2788426738</v>
      </c>
      <c r="M44" s="695">
        <v>68179.37</v>
      </c>
      <c r="N44" s="695">
        <v>51365.04</v>
      </c>
      <c r="O44" s="697">
        <v>16814.330000000002</v>
      </c>
      <c r="P44" s="697">
        <v>88511.66</v>
      </c>
    </row>
    <row r="45" spans="1:16" s="677" customFormat="1" ht="6" customHeight="1">
      <c r="A45" s="694"/>
      <c r="B45" s="694"/>
      <c r="C45" s="694"/>
      <c r="D45" s="694"/>
      <c r="E45" s="694"/>
      <c r="F45" s="694"/>
      <c r="G45" s="694"/>
      <c r="H45" s="695"/>
      <c r="I45" s="695"/>
      <c r="J45" s="696"/>
      <c r="K45" s="695"/>
      <c r="L45" s="696"/>
      <c r="M45" s="695"/>
      <c r="N45" s="695"/>
      <c r="O45" s="697"/>
      <c r="P45" s="697"/>
    </row>
    <row r="46" spans="1:16" s="677" customFormat="1" ht="12" customHeight="1">
      <c r="A46" s="694" t="s">
        <v>94</v>
      </c>
      <c r="B46" s="694"/>
      <c r="C46" s="694"/>
      <c r="D46" s="694"/>
      <c r="E46" s="694"/>
      <c r="F46" s="694"/>
      <c r="G46" s="694"/>
      <c r="H46" s="185">
        <v>68787323.489999995</v>
      </c>
      <c r="I46" s="185">
        <v>55030390.18</v>
      </c>
      <c r="J46" s="726">
        <v>80.000772508599994</v>
      </c>
      <c r="K46" s="185">
        <v>13756933.310000001</v>
      </c>
      <c r="L46" s="726">
        <v>19.999227491399999</v>
      </c>
      <c r="M46" s="185">
        <v>8396639.6199999992</v>
      </c>
      <c r="N46" s="185">
        <v>6418230.5800000001</v>
      </c>
      <c r="O46" s="2">
        <v>1978409.04</v>
      </c>
      <c r="P46" s="2">
        <v>3890712.21</v>
      </c>
    </row>
    <row r="47" spans="1:16" s="677" customFormat="1" ht="12" customHeight="1">
      <c r="A47" s="694"/>
      <c r="B47" s="694"/>
      <c r="C47" s="694"/>
      <c r="D47" s="694"/>
      <c r="E47" s="694"/>
      <c r="F47" s="694"/>
      <c r="G47" s="694"/>
      <c r="H47" s="695"/>
      <c r="I47" s="695"/>
      <c r="J47" s="696"/>
      <c r="K47" s="695"/>
      <c r="L47" s="696"/>
      <c r="M47" s="695"/>
      <c r="N47" s="695"/>
      <c r="O47" s="697"/>
      <c r="P47" s="697"/>
    </row>
    <row r="48" spans="1:16" s="677" customFormat="1" ht="12" customHeight="1">
      <c r="A48" s="694" t="s">
        <v>134</v>
      </c>
      <c r="B48" s="694"/>
      <c r="C48" s="694"/>
      <c r="D48" s="694"/>
      <c r="E48" s="694"/>
      <c r="F48" s="694"/>
      <c r="G48" s="694"/>
      <c r="H48" s="695"/>
      <c r="I48" s="695"/>
      <c r="J48" s="696"/>
      <c r="K48" s="695"/>
      <c r="L48" s="696"/>
      <c r="M48" s="695"/>
      <c r="N48" s="695"/>
      <c r="O48" s="697"/>
      <c r="P48" s="697"/>
    </row>
    <row r="49" spans="1:16" s="677" customFormat="1" ht="4" customHeight="1">
      <c r="A49" s="694"/>
      <c r="B49" s="694"/>
      <c r="C49" s="694"/>
      <c r="D49" s="694"/>
      <c r="E49" s="694"/>
      <c r="F49" s="694"/>
      <c r="G49" s="694"/>
      <c r="H49" s="695"/>
      <c r="I49" s="695"/>
      <c r="J49" s="696"/>
      <c r="K49" s="695"/>
      <c r="L49" s="696"/>
      <c r="M49" s="695"/>
      <c r="N49" s="695"/>
      <c r="O49" s="697"/>
      <c r="P49" s="697"/>
    </row>
    <row r="50" spans="1:16" s="677" customFormat="1" ht="12" customHeight="1">
      <c r="A50" s="694" t="s">
        <v>135</v>
      </c>
      <c r="B50" s="694"/>
      <c r="C50" s="694"/>
      <c r="D50" s="694"/>
      <c r="E50" s="694"/>
      <c r="F50" s="694"/>
      <c r="G50" s="694"/>
      <c r="H50" s="185">
        <v>53032055.119999997</v>
      </c>
      <c r="I50" s="185">
        <v>42334111.789999999</v>
      </c>
      <c r="J50" s="726">
        <v>79.827401925499998</v>
      </c>
      <c r="K50" s="185">
        <v>10697943.33</v>
      </c>
      <c r="L50" s="726">
        <v>20.172598074500002</v>
      </c>
      <c r="M50" s="185">
        <v>6755583.7599999998</v>
      </c>
      <c r="N50" s="185">
        <v>5234606.07</v>
      </c>
      <c r="O50" s="2">
        <v>1520977.69</v>
      </c>
      <c r="P50" s="2">
        <v>2941680.03</v>
      </c>
    </row>
    <row r="51" spans="1:16" s="677" customFormat="1" ht="12" customHeight="1">
      <c r="A51" s="694"/>
      <c r="B51" s="694" t="s">
        <v>136</v>
      </c>
      <c r="C51" s="694"/>
      <c r="D51" s="694"/>
      <c r="E51" s="694"/>
      <c r="F51" s="694"/>
      <c r="G51" s="694"/>
      <c r="H51" s="185">
        <v>14263536.369999999</v>
      </c>
      <c r="I51" s="185">
        <v>9161006.1699999999</v>
      </c>
      <c r="J51" s="726">
        <v>64.226752274899994</v>
      </c>
      <c r="K51" s="185">
        <v>5102530.2</v>
      </c>
      <c r="L51" s="726">
        <v>35.773247725099999</v>
      </c>
      <c r="M51" s="185">
        <v>3465654.83</v>
      </c>
      <c r="N51" s="185">
        <v>2569372.06</v>
      </c>
      <c r="O51" s="2">
        <v>896282.77</v>
      </c>
      <c r="P51" s="2">
        <v>1234170.99</v>
      </c>
    </row>
    <row r="52" spans="1:16" s="677" customFormat="1" ht="12" customHeight="1">
      <c r="A52" s="694"/>
      <c r="B52" s="694" t="s">
        <v>137</v>
      </c>
      <c r="C52" s="694"/>
      <c r="D52" s="694"/>
      <c r="E52" s="694"/>
      <c r="F52" s="694"/>
      <c r="G52" s="694"/>
      <c r="H52" s="185">
        <v>38768518.75</v>
      </c>
      <c r="I52" s="185">
        <v>33173105.620000001</v>
      </c>
      <c r="J52" s="726">
        <v>85.567121699699996</v>
      </c>
      <c r="K52" s="185">
        <v>5595413.1299999999</v>
      </c>
      <c r="L52" s="726">
        <v>14.432878300300001</v>
      </c>
      <c r="M52" s="185">
        <v>3289928.93</v>
      </c>
      <c r="N52" s="185">
        <v>2665234.0099999998</v>
      </c>
      <c r="O52" s="2">
        <v>624694.92000000004</v>
      </c>
      <c r="P52" s="2">
        <v>1707509.04</v>
      </c>
    </row>
    <row r="53" spans="1:16" s="677" customFormat="1" ht="12" customHeight="1">
      <c r="A53" s="694" t="s">
        <v>138</v>
      </c>
      <c r="B53" s="694"/>
      <c r="C53" s="694"/>
      <c r="D53" s="694"/>
      <c r="E53" s="694"/>
      <c r="F53" s="694"/>
      <c r="G53" s="694"/>
      <c r="H53" s="185">
        <v>8432004.2599999998</v>
      </c>
      <c r="I53" s="185">
        <v>7602441.7599999998</v>
      </c>
      <c r="J53" s="726">
        <v>90.1617400274</v>
      </c>
      <c r="K53" s="185">
        <v>829562.5</v>
      </c>
      <c r="L53" s="726">
        <v>9.8382599725999995</v>
      </c>
      <c r="M53" s="185">
        <v>404606.23</v>
      </c>
      <c r="N53" s="185">
        <v>297665.74</v>
      </c>
      <c r="O53" s="2">
        <v>106940.49</v>
      </c>
      <c r="P53" s="2">
        <v>275266.45</v>
      </c>
    </row>
    <row r="54" spans="1:16" s="677" customFormat="1" ht="12" customHeight="1">
      <c r="A54" s="694" t="s">
        <v>139</v>
      </c>
      <c r="B54" s="694"/>
      <c r="C54" s="694"/>
      <c r="D54" s="694"/>
      <c r="E54" s="694"/>
      <c r="F54" s="694"/>
      <c r="G54" s="694"/>
      <c r="H54" s="185">
        <v>7323264.1100000003</v>
      </c>
      <c r="I54" s="185">
        <v>5093836.63</v>
      </c>
      <c r="J54" s="726">
        <v>69.556915515900002</v>
      </c>
      <c r="K54" s="185">
        <v>2229427.48</v>
      </c>
      <c r="L54" s="726">
        <v>30.443084484100002</v>
      </c>
      <c r="M54" s="185">
        <v>1236449.6299999999</v>
      </c>
      <c r="N54" s="185">
        <v>885958.77</v>
      </c>
      <c r="O54" s="2">
        <v>350490.86</v>
      </c>
      <c r="P54" s="2">
        <v>673765.73</v>
      </c>
    </row>
    <row r="55" spans="1:16" s="677" customFormat="1" ht="12" customHeight="1">
      <c r="A55" s="694"/>
      <c r="B55" s="694"/>
      <c r="C55" s="694"/>
      <c r="D55" s="694"/>
      <c r="E55" s="694"/>
      <c r="F55" s="694"/>
      <c r="G55" s="694"/>
      <c r="H55" s="185"/>
      <c r="I55" s="185"/>
      <c r="J55" s="726"/>
      <c r="K55" s="185"/>
      <c r="L55" s="726"/>
      <c r="M55" s="185"/>
      <c r="N55" s="185"/>
      <c r="O55" s="2"/>
      <c r="P55" s="2"/>
    </row>
    <row r="56" spans="1:16" s="677" customFormat="1" ht="12" customHeight="1">
      <c r="A56" s="694" t="s">
        <v>94</v>
      </c>
      <c r="B56" s="694"/>
      <c r="C56" s="694"/>
      <c r="D56" s="694"/>
      <c r="E56" s="694"/>
      <c r="F56" s="694"/>
      <c r="G56" s="694"/>
      <c r="H56" s="185">
        <v>68787323.489999995</v>
      </c>
      <c r="I56" s="185">
        <v>55030390.18</v>
      </c>
      <c r="J56" s="726">
        <v>80.000772508599994</v>
      </c>
      <c r="K56" s="185">
        <v>13756933.310000001</v>
      </c>
      <c r="L56" s="726">
        <v>19.999227491399999</v>
      </c>
      <c r="M56" s="185">
        <v>8396639.6199999992</v>
      </c>
      <c r="N56" s="185">
        <v>6418230.5800000001</v>
      </c>
      <c r="O56" s="2">
        <v>1978409.04</v>
      </c>
      <c r="P56" s="2">
        <v>3890712.21</v>
      </c>
    </row>
    <row r="57" spans="1:16" s="677" customFormat="1" ht="12" customHeight="1">
      <c r="A57" s="694"/>
      <c r="B57" s="694"/>
      <c r="C57" s="694"/>
      <c r="D57" s="694"/>
      <c r="E57" s="694"/>
      <c r="F57" s="694"/>
      <c r="G57" s="694"/>
      <c r="H57" s="185"/>
      <c r="I57" s="185"/>
      <c r="J57" s="726"/>
      <c r="K57" s="185"/>
      <c r="L57" s="726"/>
      <c r="M57" s="185"/>
      <c r="N57" s="185"/>
      <c r="O57" s="2"/>
      <c r="P57" s="2"/>
    </row>
    <row r="58" spans="1:16" s="677" customFormat="1" ht="12" customHeight="1">
      <c r="A58" s="698" t="s">
        <v>140</v>
      </c>
      <c r="B58" s="698"/>
      <c r="C58" s="698"/>
      <c r="D58" s="698"/>
      <c r="E58" s="698"/>
      <c r="F58" s="698"/>
      <c r="G58" s="698"/>
      <c r="H58" s="185"/>
      <c r="I58" s="185"/>
      <c r="J58" s="726"/>
      <c r="K58" s="185"/>
      <c r="L58" s="726"/>
      <c r="M58" s="185"/>
      <c r="N58" s="185"/>
      <c r="O58" s="2"/>
      <c r="P58" s="2"/>
    </row>
    <row r="59" spans="1:16" s="677" customFormat="1" ht="4" customHeight="1">
      <c r="A59" s="698"/>
      <c r="B59" s="698"/>
      <c r="C59" s="698"/>
      <c r="D59" s="698"/>
      <c r="E59" s="698"/>
      <c r="F59" s="698"/>
      <c r="G59" s="698"/>
      <c r="H59" s="185"/>
      <c r="I59" s="185"/>
      <c r="J59" s="726"/>
      <c r="K59" s="185"/>
      <c r="L59" s="726"/>
      <c r="M59" s="185"/>
      <c r="N59" s="185"/>
      <c r="O59" s="2"/>
      <c r="P59" s="2"/>
    </row>
    <row r="60" spans="1:16" s="677" customFormat="1" ht="12" customHeight="1">
      <c r="A60" s="698"/>
      <c r="B60" s="698"/>
      <c r="C60" s="698"/>
      <c r="D60" s="698"/>
      <c r="E60" s="698"/>
      <c r="F60" s="699" t="s">
        <v>544</v>
      </c>
      <c r="G60" s="698" t="s">
        <v>543</v>
      </c>
      <c r="H60" s="185">
        <v>777630.06</v>
      </c>
      <c r="I60" s="185">
        <v>730239</v>
      </c>
      <c r="J60" s="726">
        <v>93.905706268599999</v>
      </c>
      <c r="K60" s="185">
        <v>47391.06</v>
      </c>
      <c r="L60" s="726">
        <v>6.0942937313999996</v>
      </c>
      <c r="M60" s="185">
        <v>33102.839999999997</v>
      </c>
      <c r="N60" s="185">
        <v>17913.669999999998</v>
      </c>
      <c r="O60" s="2">
        <v>15189.17</v>
      </c>
      <c r="P60" s="2">
        <v>10015.620000000001</v>
      </c>
    </row>
    <row r="61" spans="1:16" s="677" customFormat="1" ht="12" customHeight="1">
      <c r="A61" s="700"/>
      <c r="B61" s="701"/>
      <c r="C61" s="927" t="s">
        <v>546</v>
      </c>
      <c r="D61" s="927"/>
      <c r="E61" s="927"/>
      <c r="F61" s="927"/>
      <c r="G61" s="698" t="s">
        <v>543</v>
      </c>
      <c r="H61" s="185">
        <v>1192559</v>
      </c>
      <c r="I61" s="185">
        <v>1029439.56</v>
      </c>
      <c r="J61" s="726">
        <v>86.321897700700006</v>
      </c>
      <c r="K61" s="185">
        <v>163119.44</v>
      </c>
      <c r="L61" s="726">
        <v>13.678102299300001</v>
      </c>
      <c r="M61" s="185">
        <v>87721.42</v>
      </c>
      <c r="N61" s="185">
        <v>65437.3</v>
      </c>
      <c r="O61" s="2">
        <v>22284.12</v>
      </c>
      <c r="P61" s="2">
        <v>47596.53</v>
      </c>
    </row>
    <row r="62" spans="1:16" s="677" customFormat="1" ht="12" customHeight="1">
      <c r="A62" s="700"/>
      <c r="B62" s="701"/>
      <c r="C62" s="927" t="s">
        <v>547</v>
      </c>
      <c r="D62" s="927"/>
      <c r="E62" s="927"/>
      <c r="F62" s="927"/>
      <c r="G62" s="698" t="s">
        <v>543</v>
      </c>
      <c r="H62" s="185">
        <v>1183718.5900000001</v>
      </c>
      <c r="I62" s="185">
        <v>874734.18</v>
      </c>
      <c r="J62" s="726">
        <v>73.897139690900005</v>
      </c>
      <c r="K62" s="185">
        <v>308984.40999999997</v>
      </c>
      <c r="L62" s="726">
        <v>26.102860309099999</v>
      </c>
      <c r="M62" s="185">
        <v>129861.25</v>
      </c>
      <c r="N62" s="185">
        <v>104841.15</v>
      </c>
      <c r="O62" s="2">
        <v>25020.1</v>
      </c>
      <c r="P62" s="2">
        <v>94210.3</v>
      </c>
    </row>
    <row r="63" spans="1:16" s="677" customFormat="1" ht="12" customHeight="1">
      <c r="A63" s="700"/>
      <c r="B63" s="701"/>
      <c r="C63" s="927" t="s">
        <v>548</v>
      </c>
      <c r="D63" s="927"/>
      <c r="E63" s="927"/>
      <c r="F63" s="927"/>
      <c r="G63" s="698" t="s">
        <v>543</v>
      </c>
      <c r="H63" s="185">
        <v>2571109.37</v>
      </c>
      <c r="I63" s="185">
        <v>1683805.03</v>
      </c>
      <c r="J63" s="726">
        <v>65.489436180599995</v>
      </c>
      <c r="K63" s="185">
        <v>887304.34</v>
      </c>
      <c r="L63" s="726">
        <v>34.510563819399998</v>
      </c>
      <c r="M63" s="185">
        <v>407895.69</v>
      </c>
      <c r="N63" s="185">
        <v>310994.86</v>
      </c>
      <c r="O63" s="2">
        <v>96900.83</v>
      </c>
      <c r="P63" s="2">
        <v>284291.48</v>
      </c>
    </row>
    <row r="64" spans="1:16" s="677" customFormat="1" ht="12" customHeight="1">
      <c r="A64" s="700"/>
      <c r="B64" s="701"/>
      <c r="C64" s="927" t="s">
        <v>549</v>
      </c>
      <c r="D64" s="927">
        <v>499</v>
      </c>
      <c r="E64" s="927"/>
      <c r="F64" s="927"/>
      <c r="G64" s="698" t="s">
        <v>543</v>
      </c>
      <c r="H64" s="185">
        <v>3160118.73</v>
      </c>
      <c r="I64" s="185">
        <v>1863420.47</v>
      </c>
      <c r="J64" s="726">
        <v>58.966786668799998</v>
      </c>
      <c r="K64" s="185">
        <v>1296698.26</v>
      </c>
      <c r="L64" s="726">
        <v>41.033213331200002</v>
      </c>
      <c r="M64" s="185">
        <v>679262.76</v>
      </c>
      <c r="N64" s="185">
        <v>512790.53</v>
      </c>
      <c r="O64" s="2">
        <v>166472.23000000001</v>
      </c>
      <c r="P64" s="2">
        <v>377070.17</v>
      </c>
    </row>
    <row r="65" spans="1:16" s="677" customFormat="1" ht="12" customHeight="1">
      <c r="A65" s="700"/>
      <c r="B65" s="701"/>
      <c r="C65" s="927" t="s">
        <v>550</v>
      </c>
      <c r="D65" s="927">
        <v>999</v>
      </c>
      <c r="E65" s="927"/>
      <c r="F65" s="927"/>
      <c r="G65" s="698" t="s">
        <v>543</v>
      </c>
      <c r="H65" s="185">
        <v>4098690.46</v>
      </c>
      <c r="I65" s="185">
        <v>2329078.61</v>
      </c>
      <c r="J65" s="726">
        <v>56.824945253400003</v>
      </c>
      <c r="K65" s="185">
        <v>1769611.85</v>
      </c>
      <c r="L65" s="726">
        <v>43.175054746599997</v>
      </c>
      <c r="M65" s="185">
        <v>776693.94</v>
      </c>
      <c r="N65" s="185">
        <v>633737.64</v>
      </c>
      <c r="O65" s="2">
        <v>142956.29999999999</v>
      </c>
      <c r="P65" s="2">
        <v>636909.85</v>
      </c>
    </row>
    <row r="66" spans="1:16" s="677" customFormat="1" ht="12" customHeight="1">
      <c r="A66" s="927" t="s">
        <v>551</v>
      </c>
      <c r="B66" s="927"/>
      <c r="C66" s="927"/>
      <c r="D66" s="927"/>
      <c r="E66" s="927"/>
      <c r="F66" s="927"/>
      <c r="G66" s="698" t="s">
        <v>543</v>
      </c>
      <c r="H66" s="185">
        <v>5822043.2000000002</v>
      </c>
      <c r="I66" s="185">
        <v>3711532.98</v>
      </c>
      <c r="J66" s="726">
        <v>63.749664035499997</v>
      </c>
      <c r="K66" s="185">
        <v>2110510.2200000002</v>
      </c>
      <c r="L66" s="726">
        <v>36.250335964500003</v>
      </c>
      <c r="M66" s="185">
        <v>1163855.99</v>
      </c>
      <c r="N66" s="185">
        <v>762858.18</v>
      </c>
      <c r="O66" s="2">
        <v>400997.81</v>
      </c>
      <c r="P66" s="2">
        <v>607376.75</v>
      </c>
    </row>
    <row r="67" spans="1:16" s="677" customFormat="1" ht="12" customHeight="1">
      <c r="A67" s="927" t="s">
        <v>552</v>
      </c>
      <c r="B67" s="927"/>
      <c r="C67" s="927"/>
      <c r="D67" s="927">
        <v>4999</v>
      </c>
      <c r="E67" s="927"/>
      <c r="F67" s="927"/>
      <c r="G67" s="698" t="s">
        <v>543</v>
      </c>
      <c r="H67" s="695">
        <v>7571178.7800000003</v>
      </c>
      <c r="I67" s="695">
        <v>4590120.22</v>
      </c>
      <c r="J67" s="696">
        <v>60.626229460099999</v>
      </c>
      <c r="K67" s="695">
        <v>2981058.5600000001</v>
      </c>
      <c r="L67" s="696">
        <v>39.373770539900001</v>
      </c>
      <c r="M67" s="695">
        <v>1743153.89</v>
      </c>
      <c r="N67" s="695">
        <v>1275105.5900000001</v>
      </c>
      <c r="O67" s="697">
        <v>468048.3</v>
      </c>
      <c r="P67" s="697">
        <v>1016078.18</v>
      </c>
    </row>
    <row r="68" spans="1:16" s="677" customFormat="1" ht="12" customHeight="1">
      <c r="A68" s="927" t="s">
        <v>553</v>
      </c>
      <c r="B68" s="927"/>
      <c r="C68" s="927"/>
      <c r="D68" s="927">
        <v>9999</v>
      </c>
      <c r="E68" s="927"/>
      <c r="F68" s="927"/>
      <c r="G68" s="698" t="s">
        <v>543</v>
      </c>
      <c r="H68" s="695">
        <v>6771334.2599999998</v>
      </c>
      <c r="I68" s="695">
        <v>5941517.8899999997</v>
      </c>
      <c r="J68" s="696">
        <v>87.745157185599993</v>
      </c>
      <c r="K68" s="695">
        <v>829816.37</v>
      </c>
      <c r="L68" s="696">
        <v>12.2548428144</v>
      </c>
      <c r="M68" s="695">
        <v>692533.37</v>
      </c>
      <c r="N68" s="697" t="s">
        <v>45</v>
      </c>
      <c r="O68" s="697" t="s">
        <v>45</v>
      </c>
      <c r="P68" s="697" t="s">
        <v>45</v>
      </c>
    </row>
    <row r="69" spans="1:16" s="677" customFormat="1" ht="12" customHeight="1">
      <c r="A69" s="702"/>
      <c r="B69" s="928">
        <v>10000</v>
      </c>
      <c r="C69" s="927"/>
      <c r="D69" s="927"/>
      <c r="E69" s="927"/>
      <c r="F69" s="927"/>
      <c r="G69" s="698" t="s">
        <v>545</v>
      </c>
      <c r="H69" s="695">
        <v>35638941.039999999</v>
      </c>
      <c r="I69" s="695">
        <v>32276502.239999998</v>
      </c>
      <c r="J69" s="696">
        <v>90.565267367999994</v>
      </c>
      <c r="K69" s="695">
        <v>3362438.8</v>
      </c>
      <c r="L69" s="696">
        <v>9.4347326319999993</v>
      </c>
      <c r="M69" s="695">
        <v>2682558.4700000002</v>
      </c>
      <c r="N69" s="697" t="s">
        <v>45</v>
      </c>
      <c r="O69" s="697" t="s">
        <v>45</v>
      </c>
      <c r="P69" s="697" t="s">
        <v>45</v>
      </c>
    </row>
    <row r="70" spans="1:16" s="677" customFormat="1" ht="12" customHeight="1">
      <c r="A70" s="698"/>
      <c r="B70" s="698"/>
      <c r="C70" s="698"/>
      <c r="D70" s="698"/>
      <c r="E70" s="698"/>
      <c r="F70" s="698"/>
      <c r="G70" s="698"/>
      <c r="H70" s="695"/>
      <c r="I70" s="695"/>
      <c r="J70" s="696"/>
      <c r="K70" s="695"/>
      <c r="L70" s="696"/>
      <c r="M70" s="695"/>
      <c r="N70" s="695"/>
      <c r="O70" s="697"/>
      <c r="P70" s="697"/>
    </row>
    <row r="71" spans="1:16" s="677" customFormat="1" ht="12" customHeight="1">
      <c r="A71" s="698" t="s">
        <v>94</v>
      </c>
      <c r="B71" s="698"/>
      <c r="C71" s="698"/>
      <c r="D71" s="698"/>
      <c r="E71" s="698"/>
      <c r="F71" s="698"/>
      <c r="G71" s="698"/>
      <c r="H71" s="185">
        <v>68787323.489999995</v>
      </c>
      <c r="I71" s="185">
        <v>55030390.18</v>
      </c>
      <c r="J71" s="726">
        <v>80.000772508599994</v>
      </c>
      <c r="K71" s="185">
        <v>13756933.310000001</v>
      </c>
      <c r="L71" s="726">
        <v>19.999227491399999</v>
      </c>
      <c r="M71" s="185">
        <v>8396639.6199999992</v>
      </c>
      <c r="N71" s="185">
        <v>6418230.5800000001</v>
      </c>
      <c r="O71" s="2">
        <v>1978409.04</v>
      </c>
      <c r="P71" s="2">
        <v>3890712.21</v>
      </c>
    </row>
    <row r="72" spans="1:16" s="677" customFormat="1">
      <c r="A72" s="694"/>
      <c r="B72" s="694"/>
      <c r="C72" s="694"/>
      <c r="D72" s="694"/>
      <c r="E72" s="694"/>
      <c r="F72" s="694"/>
      <c r="G72" s="694"/>
      <c r="H72" s="703"/>
      <c r="I72" s="704"/>
      <c r="J72" s="704"/>
      <c r="K72" s="704"/>
      <c r="L72" s="704"/>
      <c r="M72" s="705"/>
      <c r="N72" s="705"/>
      <c r="O72" s="706"/>
      <c r="P72" s="706"/>
    </row>
    <row r="73" spans="1:16" s="677" customFormat="1">
      <c r="A73" s="707" t="s">
        <v>7</v>
      </c>
      <c r="B73" s="708"/>
      <c r="C73" s="709"/>
      <c r="D73" s="709"/>
      <c r="E73" s="709"/>
      <c r="F73" s="709"/>
      <c r="G73" s="709"/>
      <c r="H73" s="703"/>
      <c r="I73" s="703"/>
      <c r="J73" s="710"/>
      <c r="K73" s="710"/>
      <c r="L73" s="710"/>
      <c r="M73" s="705"/>
      <c r="N73" s="705"/>
      <c r="O73" s="706"/>
      <c r="P73" s="706"/>
    </row>
    <row r="74" spans="1:16" s="708" customFormat="1" ht="14.5">
      <c r="A74" s="463" t="s">
        <v>297</v>
      </c>
      <c r="C74" s="711"/>
      <c r="D74" s="711"/>
      <c r="E74" s="711"/>
      <c r="F74" s="711"/>
      <c r="G74" s="711"/>
      <c r="H74" s="703"/>
      <c r="I74" s="703"/>
      <c r="J74" s="710"/>
      <c r="K74" s="703"/>
      <c r="L74" s="710"/>
      <c r="M74" s="705"/>
      <c r="N74" s="705"/>
      <c r="O74" s="706"/>
      <c r="P74" s="706"/>
    </row>
    <row r="75" spans="1:16" s="677" customFormat="1" ht="14.5">
      <c r="A75" s="463" t="s">
        <v>298</v>
      </c>
      <c r="B75" s="708"/>
      <c r="C75" s="709"/>
      <c r="D75" s="709"/>
      <c r="E75" s="709"/>
      <c r="F75" s="709"/>
      <c r="G75" s="709"/>
      <c r="H75" s="712"/>
      <c r="I75" s="679"/>
      <c r="J75" s="679"/>
      <c r="K75" s="679"/>
      <c r="L75" s="679"/>
      <c r="M75" s="679"/>
      <c r="N75" s="679"/>
    </row>
    <row r="76" spans="1:16" s="714" customFormat="1" ht="15.5">
      <c r="A76" s="424" t="s">
        <v>314</v>
      </c>
      <c r="B76" s="677"/>
      <c r="C76" s="709"/>
      <c r="D76" s="709"/>
      <c r="E76" s="709"/>
      <c r="F76" s="709"/>
      <c r="G76" s="709"/>
      <c r="H76" s="682"/>
      <c r="I76" s="682"/>
      <c r="J76" s="713"/>
      <c r="K76" s="682"/>
      <c r="L76" s="682"/>
      <c r="M76" s="682"/>
      <c r="N76" s="682"/>
      <c r="O76" s="677"/>
      <c r="P76" s="677"/>
    </row>
    <row r="77" spans="1:16" s="714" customFormat="1" ht="15.5">
      <c r="A77" s="707" t="s">
        <v>8</v>
      </c>
      <c r="B77" s="677"/>
      <c r="C77" s="709"/>
      <c r="D77" s="709"/>
      <c r="E77" s="709"/>
      <c r="F77" s="709"/>
      <c r="G77" s="709"/>
      <c r="H77" s="682"/>
      <c r="I77" s="682"/>
      <c r="J77" s="713"/>
      <c r="K77" s="682"/>
      <c r="L77" s="682"/>
      <c r="M77" s="682"/>
      <c r="N77" s="682"/>
      <c r="O77" s="677"/>
      <c r="P77" s="677"/>
    </row>
    <row r="78" spans="1:16" s="714" customFormat="1" ht="15.5">
      <c r="A78" s="715" t="s">
        <v>30</v>
      </c>
      <c r="B78" s="677"/>
      <c r="C78" s="709"/>
      <c r="D78" s="709"/>
      <c r="E78" s="709"/>
      <c r="F78" s="709"/>
      <c r="G78" s="709"/>
      <c r="H78" s="682"/>
      <c r="I78" s="682"/>
      <c r="J78" s="713"/>
      <c r="K78" s="682"/>
      <c r="L78" s="682"/>
      <c r="M78" s="682"/>
      <c r="N78" s="682"/>
      <c r="O78" s="677"/>
      <c r="P78" s="677"/>
    </row>
    <row r="79" spans="1:16" s="714" customFormat="1" ht="15.5">
      <c r="A79" s="709"/>
      <c r="B79" s="709"/>
      <c r="C79" s="709"/>
      <c r="D79" s="709"/>
      <c r="E79" s="709"/>
      <c r="F79" s="709"/>
      <c r="G79" s="709"/>
      <c r="H79" s="682"/>
      <c r="I79" s="682"/>
      <c r="J79" s="713"/>
      <c r="K79" s="682"/>
      <c r="L79" s="682"/>
      <c r="M79" s="682"/>
      <c r="N79" s="682"/>
      <c r="O79" s="677"/>
      <c r="P79" s="677"/>
    </row>
    <row r="80" spans="1:16" s="714" customFormat="1" ht="15.5">
      <c r="A80" s="709"/>
      <c r="B80" s="709"/>
      <c r="C80" s="709"/>
      <c r="D80" s="709"/>
      <c r="E80" s="709"/>
      <c r="F80" s="709"/>
      <c r="G80" s="709"/>
      <c r="H80" s="682"/>
      <c r="I80" s="682"/>
      <c r="J80" s="713"/>
      <c r="K80" s="682"/>
      <c r="L80" s="682"/>
      <c r="M80" s="682"/>
      <c r="N80" s="682"/>
      <c r="O80" s="677"/>
      <c r="P80" s="677"/>
    </row>
    <row r="81" spans="1:16" s="714" customFormat="1" ht="15.5">
      <c r="A81" s="709"/>
      <c r="B81" s="709"/>
      <c r="C81" s="709"/>
      <c r="D81" s="709"/>
      <c r="E81" s="709"/>
      <c r="F81" s="709"/>
      <c r="G81" s="709"/>
      <c r="H81" s="682"/>
      <c r="I81" s="682"/>
      <c r="J81" s="713"/>
      <c r="K81" s="682"/>
      <c r="L81" s="682"/>
      <c r="M81" s="682"/>
      <c r="N81" s="682"/>
      <c r="O81" s="677"/>
      <c r="P81" s="677"/>
    </row>
    <row r="82" spans="1:16" s="714" customFormat="1" ht="15.5">
      <c r="A82" s="709"/>
      <c r="B82" s="709"/>
      <c r="C82" s="709"/>
      <c r="D82" s="709"/>
      <c r="E82" s="709"/>
      <c r="F82" s="709"/>
      <c r="G82" s="709"/>
      <c r="H82" s="682"/>
      <c r="I82" s="682"/>
      <c r="J82" s="713"/>
      <c r="K82" s="682"/>
      <c r="L82" s="682"/>
      <c r="M82" s="682"/>
      <c r="N82" s="682"/>
      <c r="O82" s="677"/>
      <c r="P82" s="677"/>
    </row>
    <row r="83" spans="1:16" s="714" customFormat="1" ht="15.5">
      <c r="A83" s="709"/>
      <c r="B83" s="709"/>
      <c r="C83" s="709"/>
      <c r="D83" s="709"/>
      <c r="E83" s="709"/>
      <c r="F83" s="709"/>
      <c r="G83" s="709"/>
      <c r="H83" s="682"/>
      <c r="I83" s="682"/>
      <c r="J83" s="713"/>
      <c r="K83" s="682"/>
      <c r="L83" s="682"/>
      <c r="M83" s="682"/>
      <c r="N83" s="682"/>
      <c r="O83" s="677"/>
      <c r="P83" s="677"/>
    </row>
    <row r="84" spans="1:16" s="714" customFormat="1" ht="15.5">
      <c r="A84" s="709"/>
      <c r="B84" s="709"/>
      <c r="C84" s="709"/>
      <c r="D84" s="709"/>
      <c r="E84" s="709"/>
      <c r="F84" s="709"/>
      <c r="G84" s="709"/>
      <c r="H84" s="682"/>
      <c r="I84" s="682"/>
      <c r="J84" s="713"/>
      <c r="K84" s="682"/>
      <c r="L84" s="682"/>
      <c r="M84" s="682"/>
      <c r="N84" s="682"/>
      <c r="O84" s="677"/>
      <c r="P84" s="677"/>
    </row>
    <row r="85" spans="1:16">
      <c r="H85" s="677"/>
      <c r="I85" s="677"/>
      <c r="J85" s="716"/>
      <c r="K85" s="677"/>
      <c r="L85" s="677"/>
      <c r="M85" s="677"/>
      <c r="N85" s="677"/>
      <c r="O85" s="677"/>
      <c r="P85" s="677"/>
    </row>
    <row r="86" spans="1:16">
      <c r="H86" s="677"/>
      <c r="I86" s="677"/>
      <c r="J86" s="716"/>
      <c r="K86" s="677"/>
      <c r="L86" s="677"/>
      <c r="M86" s="677"/>
      <c r="N86" s="677"/>
      <c r="O86" s="677"/>
      <c r="P86" s="677"/>
    </row>
    <row r="87" spans="1:16">
      <c r="H87" s="677"/>
      <c r="I87" s="677"/>
      <c r="J87" s="716"/>
      <c r="K87" s="677"/>
      <c r="L87" s="677"/>
      <c r="M87" s="677"/>
      <c r="N87" s="677"/>
      <c r="O87" s="677"/>
      <c r="P87" s="677"/>
    </row>
    <row r="88" spans="1:16">
      <c r="H88" s="677"/>
      <c r="I88" s="677"/>
      <c r="J88" s="716"/>
      <c r="K88" s="677"/>
      <c r="L88" s="677"/>
      <c r="M88" s="677"/>
      <c r="N88" s="677"/>
      <c r="O88" s="677"/>
      <c r="P88" s="677"/>
    </row>
    <row r="89" spans="1:16">
      <c r="H89" s="708"/>
      <c r="I89" s="708"/>
      <c r="J89" s="708"/>
      <c r="K89" s="708"/>
      <c r="L89" s="708"/>
      <c r="M89" s="708"/>
      <c r="N89" s="717"/>
      <c r="O89" s="708"/>
      <c r="P89" s="708"/>
    </row>
    <row r="90" spans="1:16">
      <c r="H90" s="677"/>
      <c r="I90" s="677"/>
      <c r="J90" s="677"/>
      <c r="K90" s="677"/>
      <c r="L90" s="677"/>
      <c r="M90" s="677"/>
      <c r="N90" s="677"/>
      <c r="O90" s="677"/>
      <c r="P90" s="677"/>
    </row>
    <row r="91" spans="1:16" ht="15.5">
      <c r="H91" s="714"/>
      <c r="I91" s="714"/>
      <c r="J91" s="714"/>
      <c r="K91" s="714"/>
      <c r="L91" s="714"/>
      <c r="M91" s="714"/>
      <c r="N91" s="714"/>
      <c r="O91" s="714"/>
      <c r="P91" s="714"/>
    </row>
    <row r="92" spans="1:16" ht="15.5">
      <c r="H92" s="714"/>
      <c r="I92" s="714"/>
      <c r="J92" s="714"/>
      <c r="K92" s="714"/>
      <c r="L92" s="714"/>
      <c r="M92" s="714"/>
      <c r="N92" s="714"/>
      <c r="O92" s="714"/>
      <c r="P92" s="714"/>
    </row>
    <row r="93" spans="1:16">
      <c r="J93" s="718"/>
    </row>
  </sheetData>
  <mergeCells count="19">
    <mergeCell ref="H3:P3"/>
    <mergeCell ref="H4:H7"/>
    <mergeCell ref="I4:P4"/>
    <mergeCell ref="I5:J7"/>
    <mergeCell ref="K5:L7"/>
    <mergeCell ref="M5:P5"/>
    <mergeCell ref="M6:M7"/>
    <mergeCell ref="N6:O6"/>
    <mergeCell ref="P6:P7"/>
    <mergeCell ref="M8:P8"/>
    <mergeCell ref="C61:F61"/>
    <mergeCell ref="C62:F62"/>
    <mergeCell ref="C63:F63"/>
    <mergeCell ref="C64:F64"/>
    <mergeCell ref="C65:F65"/>
    <mergeCell ref="A66:F66"/>
    <mergeCell ref="A67:F67"/>
    <mergeCell ref="A68:F68"/>
    <mergeCell ref="B69:F69"/>
  </mergeCells>
  <pageMargins left="0.25" right="0.25" top="0.75" bottom="0.75" header="0.3" footer="0.3"/>
  <pageSetup paperSize="9" scale="81" orientation="landscape" r:id="rId1"/>
  <headerFooter alignWithMargins="0"/>
  <rowBreaks count="1" manualBreakCount="1">
    <brk id="46"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8"/>
  <sheetViews>
    <sheetView view="pageLayout" zoomScale="90" zoomScaleNormal="100" zoomScalePageLayoutView="90" workbookViewId="0"/>
  </sheetViews>
  <sheetFormatPr baseColWidth="10" defaultColWidth="11" defaultRowHeight="13.5"/>
  <cols>
    <col min="1" max="2" width="1.08203125" style="472" customWidth="1"/>
    <col min="3" max="3" width="4.25" style="472" customWidth="1"/>
    <col min="4" max="6" width="1.08203125" style="472" customWidth="1"/>
    <col min="7" max="7" width="44.25" style="472" customWidth="1"/>
    <col min="8" max="8" width="8.5" style="472" customWidth="1"/>
    <col min="9" max="9" width="8.33203125" style="472" customWidth="1"/>
    <col min="10" max="10" width="5.75" style="472" customWidth="1"/>
    <col min="11" max="11" width="8.33203125" style="472" customWidth="1"/>
    <col min="12" max="12" width="5.75" style="472" customWidth="1"/>
    <col min="13" max="16" width="8.33203125" style="472" customWidth="1"/>
    <col min="17" max="16384" width="11" style="472"/>
  </cols>
  <sheetData>
    <row r="1" spans="1:16" ht="15.5">
      <c r="A1" s="471" t="s">
        <v>566</v>
      </c>
      <c r="B1" s="506"/>
      <c r="F1" s="506"/>
      <c r="G1" s="471"/>
      <c r="H1" s="506"/>
    </row>
    <row r="2" spans="1:16" ht="9" customHeight="1">
      <c r="A2" s="471"/>
      <c r="B2" s="506"/>
      <c r="F2" s="506"/>
      <c r="G2" s="506"/>
      <c r="H2" s="506"/>
    </row>
    <row r="3" spans="1:16" s="474" customFormat="1" ht="13.15" customHeight="1">
      <c r="A3" s="475"/>
      <c r="B3" s="476"/>
      <c r="C3" s="476"/>
      <c r="D3" s="476"/>
      <c r="E3" s="476"/>
      <c r="F3" s="476"/>
      <c r="G3" s="477"/>
      <c r="H3" s="931" t="s">
        <v>567</v>
      </c>
      <c r="I3" s="931"/>
      <c r="J3" s="931"/>
      <c r="K3" s="931"/>
      <c r="L3" s="931"/>
      <c r="M3" s="931"/>
      <c r="N3" s="931"/>
      <c r="O3" s="931"/>
      <c r="P3" s="931"/>
    </row>
    <row r="4" spans="1:16" s="474" customFormat="1" ht="13.15" customHeight="1">
      <c r="A4" s="668"/>
      <c r="B4" s="669"/>
      <c r="D4" s="669"/>
      <c r="E4" s="669"/>
      <c r="F4" s="669"/>
      <c r="G4" s="670"/>
      <c r="H4" s="932" t="s">
        <v>358</v>
      </c>
      <c r="I4" s="932" t="s">
        <v>327</v>
      </c>
      <c r="J4" s="932"/>
      <c r="K4" s="932"/>
      <c r="L4" s="932"/>
      <c r="M4" s="932"/>
      <c r="N4" s="932"/>
      <c r="O4" s="932"/>
      <c r="P4" s="932"/>
    </row>
    <row r="5" spans="1:16" s="474" customFormat="1" ht="13.15" customHeight="1">
      <c r="A5" s="507"/>
      <c r="B5" s="485"/>
      <c r="C5" s="448" t="s">
        <v>295</v>
      </c>
      <c r="D5" s="485"/>
      <c r="E5" s="485"/>
      <c r="F5" s="485"/>
      <c r="G5" s="510"/>
      <c r="H5" s="932"/>
      <c r="I5" s="932" t="s">
        <v>560</v>
      </c>
      <c r="J5" s="932"/>
      <c r="K5" s="932" t="s">
        <v>561</v>
      </c>
      <c r="L5" s="932"/>
      <c r="M5" s="932" t="s">
        <v>142</v>
      </c>
      <c r="N5" s="932"/>
      <c r="O5" s="932"/>
      <c r="P5" s="932"/>
    </row>
    <row r="6" spans="1:16" s="474" customFormat="1" ht="14.5">
      <c r="A6" s="507"/>
      <c r="B6" s="485"/>
      <c r="C6" s="449" t="s">
        <v>296</v>
      </c>
      <c r="D6" s="485"/>
      <c r="E6" s="485"/>
      <c r="F6" s="485"/>
      <c r="G6" s="510"/>
      <c r="H6" s="932"/>
      <c r="I6" s="932"/>
      <c r="J6" s="932"/>
      <c r="K6" s="932"/>
      <c r="L6" s="932"/>
      <c r="M6" s="932" t="s">
        <v>562</v>
      </c>
      <c r="N6" s="932" t="s">
        <v>327</v>
      </c>
      <c r="O6" s="932"/>
      <c r="P6" s="932" t="s">
        <v>563</v>
      </c>
    </row>
    <row r="7" spans="1:16" s="474" customFormat="1" ht="12.5">
      <c r="A7" s="507"/>
      <c r="B7" s="485"/>
      <c r="C7" s="221" t="s">
        <v>124</v>
      </c>
      <c r="D7" s="485"/>
      <c r="E7" s="485"/>
      <c r="F7" s="485"/>
      <c r="G7" s="510"/>
      <c r="H7" s="932"/>
      <c r="I7" s="932"/>
      <c r="J7" s="932"/>
      <c r="K7" s="932"/>
      <c r="L7" s="932"/>
      <c r="M7" s="932"/>
      <c r="N7" s="684" t="s">
        <v>564</v>
      </c>
      <c r="O7" s="684" t="s">
        <v>565</v>
      </c>
      <c r="P7" s="932"/>
    </row>
    <row r="8" spans="1:16" s="474" customFormat="1">
      <c r="A8" s="507"/>
      <c r="B8" s="485"/>
      <c r="C8" s="485"/>
      <c r="D8" s="485"/>
      <c r="E8" s="485"/>
      <c r="F8" s="485"/>
      <c r="G8" s="510"/>
      <c r="H8" s="685" t="s">
        <v>23</v>
      </c>
      <c r="I8" s="685" t="s">
        <v>23</v>
      </c>
      <c r="J8" s="685" t="s">
        <v>6</v>
      </c>
      <c r="K8" s="685" t="s">
        <v>23</v>
      </c>
      <c r="L8" s="685" t="s">
        <v>6</v>
      </c>
      <c r="M8" s="929" t="s">
        <v>23</v>
      </c>
      <c r="N8" s="933"/>
      <c r="O8" s="933"/>
      <c r="P8" s="933"/>
    </row>
    <row r="9" spans="1:16" s="474" customFormat="1" ht="12.5">
      <c r="A9" s="481"/>
      <c r="B9" s="482"/>
      <c r="C9" s="482"/>
      <c r="D9" s="482"/>
      <c r="E9" s="482"/>
      <c r="F9" s="482"/>
      <c r="G9" s="483"/>
      <c r="H9" s="684">
        <v>1</v>
      </c>
      <c r="I9" s="684">
        <v>2</v>
      </c>
      <c r="J9" s="684">
        <v>3</v>
      </c>
      <c r="K9" s="684">
        <v>4</v>
      </c>
      <c r="L9" s="684">
        <v>5</v>
      </c>
      <c r="M9" s="684">
        <v>6</v>
      </c>
      <c r="N9" s="684">
        <v>7</v>
      </c>
      <c r="O9" s="684">
        <v>8</v>
      </c>
      <c r="P9" s="684">
        <v>9</v>
      </c>
    </row>
    <row r="10" spans="1:16" s="474" customFormat="1" ht="8.5" customHeight="1">
      <c r="A10" s="485"/>
      <c r="B10" s="485"/>
      <c r="C10" s="485"/>
      <c r="D10" s="485"/>
      <c r="E10" s="485"/>
      <c r="F10" s="485"/>
      <c r="G10" s="485"/>
      <c r="H10" s="691"/>
      <c r="I10" s="691"/>
      <c r="J10" s="692"/>
      <c r="K10" s="691"/>
      <c r="L10" s="693"/>
      <c r="M10" s="691"/>
      <c r="N10" s="693"/>
      <c r="O10" s="691"/>
      <c r="P10" s="693"/>
    </row>
    <row r="11" spans="1:16" s="474" customFormat="1" ht="12.75" customHeight="1">
      <c r="A11" s="486" t="s">
        <v>126</v>
      </c>
      <c r="B11" s="486"/>
      <c r="C11" s="486"/>
      <c r="D11" s="486"/>
      <c r="E11" s="486"/>
      <c r="F11" s="486"/>
      <c r="G11" s="486"/>
      <c r="H11" s="719"/>
      <c r="I11" s="719"/>
      <c r="J11" s="720"/>
      <c r="K11" s="719"/>
      <c r="L11" s="720"/>
      <c r="M11" s="719"/>
      <c r="N11" s="719"/>
      <c r="O11" s="488"/>
      <c r="P11" s="488"/>
    </row>
    <row r="12" spans="1:16" s="474" customFormat="1" ht="4" customHeight="1">
      <c r="A12" s="486"/>
      <c r="B12" s="486"/>
      <c r="C12" s="486"/>
      <c r="D12" s="486"/>
      <c r="E12" s="486"/>
      <c r="F12" s="486"/>
      <c r="G12" s="486"/>
      <c r="H12" s="719"/>
      <c r="I12" s="719"/>
      <c r="J12" s="720"/>
      <c r="K12" s="719"/>
      <c r="L12" s="720"/>
      <c r="M12" s="719"/>
      <c r="N12" s="719"/>
      <c r="O12" s="488"/>
      <c r="P12" s="488"/>
    </row>
    <row r="13" spans="1:16" s="474" customFormat="1" ht="12" customHeight="1">
      <c r="A13" s="486" t="s">
        <v>35</v>
      </c>
      <c r="B13" s="486"/>
      <c r="C13" s="486"/>
      <c r="D13" s="486" t="s">
        <v>99</v>
      </c>
      <c r="E13" s="486"/>
      <c r="F13" s="486"/>
      <c r="G13" s="486"/>
      <c r="H13" s="413">
        <v>1378.77</v>
      </c>
      <c r="I13" s="413">
        <v>1275.25</v>
      </c>
      <c r="J13" s="413">
        <v>92.491858685599993</v>
      </c>
      <c r="K13" s="413">
        <v>103.52</v>
      </c>
      <c r="L13" s="413">
        <v>7.5081413144000004</v>
      </c>
      <c r="M13" s="413">
        <v>83</v>
      </c>
      <c r="N13" s="413">
        <v>83</v>
      </c>
      <c r="O13" s="413">
        <v>0</v>
      </c>
      <c r="P13" s="413">
        <v>0</v>
      </c>
    </row>
    <row r="14" spans="1:16" s="474" customFormat="1" ht="12" customHeight="1">
      <c r="A14" s="486" t="s">
        <v>37</v>
      </c>
      <c r="B14" s="486"/>
      <c r="C14" s="486"/>
      <c r="D14" s="486" t="s">
        <v>100</v>
      </c>
      <c r="E14" s="486"/>
      <c r="F14" s="486"/>
      <c r="G14" s="486"/>
      <c r="H14" s="413">
        <v>237.11</v>
      </c>
      <c r="I14" s="413">
        <v>198.74</v>
      </c>
      <c r="J14" s="413">
        <v>83.817637383499999</v>
      </c>
      <c r="K14" s="413">
        <v>38.369999999999997</v>
      </c>
      <c r="L14" s="413">
        <v>16.182362616500001</v>
      </c>
      <c r="M14" s="413" t="s">
        <v>45</v>
      </c>
      <c r="N14" s="413" t="s">
        <v>45</v>
      </c>
      <c r="O14" s="413">
        <v>0</v>
      </c>
      <c r="P14" s="413" t="s">
        <v>45</v>
      </c>
    </row>
    <row r="15" spans="1:16" s="474" customFormat="1" ht="4" customHeight="1">
      <c r="A15" s="486"/>
      <c r="B15" s="486"/>
      <c r="C15" s="486"/>
      <c r="D15" s="486"/>
      <c r="E15" s="486"/>
      <c r="F15" s="486"/>
      <c r="G15" s="486"/>
      <c r="H15" s="413"/>
      <c r="I15" s="413"/>
      <c r="J15" s="413"/>
      <c r="K15" s="413"/>
      <c r="L15" s="413"/>
      <c r="M15" s="413"/>
      <c r="N15" s="413"/>
      <c r="O15" s="413"/>
      <c r="P15" s="413"/>
    </row>
    <row r="16" spans="1:16" s="474" customFormat="1" ht="12" customHeight="1">
      <c r="A16" s="486" t="s">
        <v>39</v>
      </c>
      <c r="B16" s="486"/>
      <c r="C16" s="486"/>
      <c r="D16" s="486" t="s">
        <v>40</v>
      </c>
      <c r="E16" s="486"/>
      <c r="F16" s="486"/>
      <c r="G16" s="486"/>
      <c r="H16" s="185">
        <v>346442.72</v>
      </c>
      <c r="I16" s="185">
        <v>263302.55</v>
      </c>
      <c r="J16" s="726">
        <v>76.001755788099999</v>
      </c>
      <c r="K16" s="185">
        <v>83140.17</v>
      </c>
      <c r="L16" s="726">
        <v>23.998244211900001</v>
      </c>
      <c r="M16" s="185">
        <v>51158.26</v>
      </c>
      <c r="N16" s="185">
        <v>39194.11</v>
      </c>
      <c r="O16" s="2">
        <v>11964.15</v>
      </c>
      <c r="P16" s="2">
        <v>22454.62</v>
      </c>
    </row>
    <row r="17" spans="1:16" s="474" customFormat="1" ht="12" customHeight="1">
      <c r="A17" s="486"/>
      <c r="B17" s="486" t="s">
        <v>41</v>
      </c>
      <c r="C17" s="486"/>
      <c r="D17" s="486"/>
      <c r="E17" s="486" t="s">
        <v>127</v>
      </c>
      <c r="F17" s="486"/>
      <c r="G17" s="486"/>
      <c r="H17" s="413">
        <v>2564.4699999999998</v>
      </c>
      <c r="I17" s="413">
        <v>1452.95</v>
      </c>
      <c r="J17" s="413">
        <v>56.656931061800002</v>
      </c>
      <c r="K17" s="413">
        <v>1111.52</v>
      </c>
      <c r="L17" s="413">
        <v>43.343068938199998</v>
      </c>
      <c r="M17" s="413">
        <v>737.6</v>
      </c>
      <c r="N17" s="413" t="s">
        <v>45</v>
      </c>
      <c r="O17" s="413" t="s">
        <v>45</v>
      </c>
      <c r="P17" s="413" t="s">
        <v>45</v>
      </c>
    </row>
    <row r="18" spans="1:16" s="474" customFormat="1" ht="12" customHeight="1">
      <c r="A18" s="486"/>
      <c r="B18" s="486" t="s">
        <v>43</v>
      </c>
      <c r="C18" s="486"/>
      <c r="D18" s="486"/>
      <c r="E18" s="486" t="s">
        <v>128</v>
      </c>
      <c r="F18" s="486"/>
      <c r="G18" s="486"/>
      <c r="H18" s="413">
        <v>1145.1400000000001</v>
      </c>
      <c r="I18" s="413" t="s">
        <v>45</v>
      </c>
      <c r="J18" s="413" t="s">
        <v>45</v>
      </c>
      <c r="K18" s="413" t="s">
        <v>45</v>
      </c>
      <c r="L18" s="413" t="s">
        <v>45</v>
      </c>
      <c r="M18" s="413" t="s">
        <v>45</v>
      </c>
      <c r="N18" s="413" t="s">
        <v>45</v>
      </c>
      <c r="O18" s="413" t="s">
        <v>45</v>
      </c>
      <c r="P18" s="413">
        <v>0</v>
      </c>
    </row>
    <row r="19" spans="1:16" s="474" customFormat="1" ht="12" customHeight="1">
      <c r="A19" s="486"/>
      <c r="B19" s="486" t="s">
        <v>46</v>
      </c>
      <c r="C19" s="486"/>
      <c r="D19" s="486"/>
      <c r="E19" s="486" t="s">
        <v>47</v>
      </c>
      <c r="F19" s="486"/>
      <c r="G19" s="486"/>
      <c r="H19" s="413">
        <v>1886.18</v>
      </c>
      <c r="I19" s="413">
        <v>1396.82</v>
      </c>
      <c r="J19" s="413">
        <v>74.055498414799999</v>
      </c>
      <c r="K19" s="413">
        <v>489.36</v>
      </c>
      <c r="L19" s="413">
        <v>25.944501585200001</v>
      </c>
      <c r="M19" s="413">
        <v>156.49</v>
      </c>
      <c r="N19" s="413">
        <v>123.25</v>
      </c>
      <c r="O19" s="413">
        <v>33.24</v>
      </c>
      <c r="P19" s="413">
        <v>92.62</v>
      </c>
    </row>
    <row r="20" spans="1:16" s="474" customFormat="1" ht="12" customHeight="1">
      <c r="A20" s="486"/>
      <c r="B20" s="486" t="s">
        <v>48</v>
      </c>
      <c r="C20" s="486"/>
      <c r="D20" s="486"/>
      <c r="E20" s="486" t="s">
        <v>49</v>
      </c>
      <c r="F20" s="486"/>
      <c r="G20" s="486"/>
      <c r="H20" s="413">
        <v>408.66</v>
      </c>
      <c r="I20" s="413" t="s">
        <v>45</v>
      </c>
      <c r="J20" s="413" t="s">
        <v>45</v>
      </c>
      <c r="K20" s="413" t="s">
        <v>45</v>
      </c>
      <c r="L20" s="413" t="s">
        <v>45</v>
      </c>
      <c r="M20" s="413" t="s">
        <v>45</v>
      </c>
      <c r="N20" s="413" t="s">
        <v>45</v>
      </c>
      <c r="O20" s="413">
        <v>0</v>
      </c>
      <c r="P20" s="413">
        <v>0</v>
      </c>
    </row>
    <row r="21" spans="1:16" s="474" customFormat="1" ht="12" customHeight="1">
      <c r="A21" s="486"/>
      <c r="B21" s="486" t="s">
        <v>50</v>
      </c>
      <c r="C21" s="486"/>
      <c r="D21" s="486"/>
      <c r="E21" s="486" t="s">
        <v>51</v>
      </c>
      <c r="F21" s="486"/>
      <c r="G21" s="486"/>
      <c r="H21" s="413">
        <v>21969.23</v>
      </c>
      <c r="I21" s="413">
        <v>18633.53</v>
      </c>
      <c r="J21" s="413">
        <v>84.816491064999994</v>
      </c>
      <c r="K21" s="413">
        <v>3335.7</v>
      </c>
      <c r="L21" s="413">
        <v>15.183508935000001</v>
      </c>
      <c r="M21" s="413">
        <v>1749.52</v>
      </c>
      <c r="N21" s="413">
        <v>911.5</v>
      </c>
      <c r="O21" s="413">
        <v>838.02</v>
      </c>
      <c r="P21" s="413">
        <v>1118.67</v>
      </c>
    </row>
    <row r="22" spans="1:16" s="474" customFormat="1" ht="12" customHeight="1">
      <c r="A22" s="486"/>
      <c r="B22" s="486" t="s">
        <v>52</v>
      </c>
      <c r="C22" s="486"/>
      <c r="D22" s="486"/>
      <c r="E22" s="486" t="s">
        <v>53</v>
      </c>
      <c r="F22" s="486"/>
      <c r="G22" s="486"/>
      <c r="H22" s="413">
        <v>20070.89</v>
      </c>
      <c r="I22" s="413">
        <v>12521.21</v>
      </c>
      <c r="J22" s="413">
        <v>62.384926627600002</v>
      </c>
      <c r="K22" s="413">
        <v>7549.68</v>
      </c>
      <c r="L22" s="413">
        <v>37.615073372399998</v>
      </c>
      <c r="M22" s="413">
        <v>4937.12</v>
      </c>
      <c r="N22" s="413">
        <v>2001.54</v>
      </c>
      <c r="O22" s="413" t="s">
        <v>45</v>
      </c>
      <c r="P22" s="413">
        <v>1990.09</v>
      </c>
    </row>
    <row r="23" spans="1:16" s="474" customFormat="1" ht="12" customHeight="1">
      <c r="A23" s="486"/>
      <c r="B23" s="486" t="s">
        <v>54</v>
      </c>
      <c r="C23" s="486"/>
      <c r="D23" s="486"/>
      <c r="E23" s="486" t="s">
        <v>55</v>
      </c>
      <c r="F23" s="486"/>
      <c r="G23" s="486"/>
      <c r="H23" s="413">
        <v>8550.73</v>
      </c>
      <c r="I23" s="413">
        <v>6262.54</v>
      </c>
      <c r="J23" s="413">
        <v>73.239828646199996</v>
      </c>
      <c r="K23" s="413">
        <v>2288.19</v>
      </c>
      <c r="L23" s="413">
        <v>26.760171353800001</v>
      </c>
      <c r="M23" s="413">
        <v>1154.1099999999999</v>
      </c>
      <c r="N23" s="413">
        <v>759.86</v>
      </c>
      <c r="O23" s="413">
        <v>394.25</v>
      </c>
      <c r="P23" s="413">
        <v>950.71</v>
      </c>
    </row>
    <row r="24" spans="1:16" s="474" customFormat="1" ht="12" customHeight="1">
      <c r="A24" s="486"/>
      <c r="B24" s="486" t="s">
        <v>56</v>
      </c>
      <c r="C24" s="486"/>
      <c r="D24" s="486"/>
      <c r="E24" s="486" t="s">
        <v>129</v>
      </c>
      <c r="F24" s="486"/>
      <c r="G24" s="486"/>
      <c r="H24" s="413">
        <v>2818.44</v>
      </c>
      <c r="I24" s="413">
        <v>1970.07</v>
      </c>
      <c r="J24" s="413">
        <v>69.899305999099994</v>
      </c>
      <c r="K24" s="413">
        <v>848.37</v>
      </c>
      <c r="L24" s="413">
        <v>30.100694000899999</v>
      </c>
      <c r="M24" s="413">
        <v>722.58</v>
      </c>
      <c r="N24" s="413">
        <v>666.58</v>
      </c>
      <c r="O24" s="413">
        <v>56</v>
      </c>
      <c r="P24" s="413" t="s">
        <v>45</v>
      </c>
    </row>
    <row r="25" spans="1:16" s="474" customFormat="1" ht="12" customHeight="1">
      <c r="A25" s="486"/>
      <c r="B25" s="486" t="s">
        <v>58</v>
      </c>
      <c r="C25" s="486"/>
      <c r="D25" s="486"/>
      <c r="E25" s="486" t="s">
        <v>59</v>
      </c>
      <c r="F25" s="486"/>
      <c r="G25" s="486"/>
      <c r="H25" s="413">
        <v>4396.33</v>
      </c>
      <c r="I25" s="413">
        <v>2412.73</v>
      </c>
      <c r="J25" s="413">
        <v>54.880548093500003</v>
      </c>
      <c r="K25" s="413">
        <v>1983.6</v>
      </c>
      <c r="L25" s="413">
        <v>45.119451906499997</v>
      </c>
      <c r="M25" s="413">
        <v>1510</v>
      </c>
      <c r="N25" s="413">
        <v>1344.13</v>
      </c>
      <c r="O25" s="413">
        <v>165.87</v>
      </c>
      <c r="P25" s="413" t="s">
        <v>45</v>
      </c>
    </row>
    <row r="26" spans="1:16" s="474" customFormat="1" ht="12" customHeight="1">
      <c r="A26" s="486"/>
      <c r="B26" s="486" t="s">
        <v>60</v>
      </c>
      <c r="C26" s="486"/>
      <c r="D26" s="486"/>
      <c r="E26" s="486" t="s">
        <v>61</v>
      </c>
      <c r="F26" s="486"/>
      <c r="G26" s="486"/>
      <c r="H26" s="413">
        <v>7733.59</v>
      </c>
      <c r="I26" s="413">
        <v>6179.82</v>
      </c>
      <c r="J26" s="413">
        <v>79.908813371299999</v>
      </c>
      <c r="K26" s="413">
        <v>1553.77</v>
      </c>
      <c r="L26" s="413">
        <v>20.091186628700001</v>
      </c>
      <c r="M26" s="413">
        <v>1173.83</v>
      </c>
      <c r="N26" s="413">
        <v>776.74</v>
      </c>
      <c r="O26" s="413">
        <v>397.09</v>
      </c>
      <c r="P26" s="413">
        <v>282.38</v>
      </c>
    </row>
    <row r="27" spans="1:16" s="474" customFormat="1" ht="12" customHeight="1">
      <c r="A27" s="486"/>
      <c r="B27" s="486" t="s">
        <v>62</v>
      </c>
      <c r="C27" s="486"/>
      <c r="D27" s="486"/>
      <c r="E27" s="486" t="s">
        <v>63</v>
      </c>
      <c r="F27" s="486"/>
      <c r="G27" s="486"/>
      <c r="H27" s="413">
        <v>54573.47</v>
      </c>
      <c r="I27" s="413">
        <v>38106.879999999997</v>
      </c>
      <c r="J27" s="413">
        <v>69.826749151200005</v>
      </c>
      <c r="K27" s="413">
        <v>16466.59</v>
      </c>
      <c r="L27" s="413">
        <v>30.173250848799999</v>
      </c>
      <c r="M27" s="413">
        <v>8696.99</v>
      </c>
      <c r="N27" s="413">
        <v>7196.79</v>
      </c>
      <c r="O27" s="413">
        <v>1500.2</v>
      </c>
      <c r="P27" s="413">
        <v>5540.7</v>
      </c>
    </row>
    <row r="28" spans="1:16" s="474" customFormat="1" ht="12" customHeight="1">
      <c r="A28" s="486"/>
      <c r="B28" s="486" t="s">
        <v>64</v>
      </c>
      <c r="C28" s="486"/>
      <c r="D28" s="486"/>
      <c r="E28" s="486" t="s">
        <v>65</v>
      </c>
      <c r="F28" s="486"/>
      <c r="G28" s="486"/>
      <c r="H28" s="413">
        <v>23998.06</v>
      </c>
      <c r="I28" s="413">
        <v>19758.46</v>
      </c>
      <c r="J28" s="413">
        <v>82.333571963699995</v>
      </c>
      <c r="K28" s="413">
        <v>4239.6000000000004</v>
      </c>
      <c r="L28" s="413">
        <v>17.666428036300001</v>
      </c>
      <c r="M28" s="413">
        <v>2990.88</v>
      </c>
      <c r="N28" s="413">
        <v>1130.77</v>
      </c>
      <c r="O28" s="413">
        <v>1860.11</v>
      </c>
      <c r="P28" s="413">
        <v>373.66</v>
      </c>
    </row>
    <row r="29" spans="1:16" s="474" customFormat="1" ht="12" customHeight="1">
      <c r="A29" s="486"/>
      <c r="B29" s="486" t="s">
        <v>66</v>
      </c>
      <c r="C29" s="486"/>
      <c r="D29" s="486"/>
      <c r="E29" s="486" t="s">
        <v>67</v>
      </c>
      <c r="F29" s="486"/>
      <c r="G29" s="486"/>
      <c r="H29" s="185">
        <v>49323.09</v>
      </c>
      <c r="I29" s="185">
        <v>37644.019999999997</v>
      </c>
      <c r="J29" s="726">
        <v>76.321292927900004</v>
      </c>
      <c r="K29" s="185">
        <v>11679.07</v>
      </c>
      <c r="L29" s="726">
        <v>23.6787070721</v>
      </c>
      <c r="M29" s="185">
        <v>5769.86</v>
      </c>
      <c r="N29" s="185">
        <v>3522.39</v>
      </c>
      <c r="O29" s="2">
        <v>2247.4699999999998</v>
      </c>
      <c r="P29" s="2">
        <v>2982.89</v>
      </c>
    </row>
    <row r="30" spans="1:16" s="474" customFormat="1" ht="12" customHeight="1">
      <c r="A30" s="486"/>
      <c r="B30" s="486" t="s">
        <v>68</v>
      </c>
      <c r="C30" s="486"/>
      <c r="D30" s="486"/>
      <c r="E30" s="486" t="s">
        <v>69</v>
      </c>
      <c r="F30" s="486"/>
      <c r="G30" s="486"/>
      <c r="H30" s="185">
        <v>126413.26</v>
      </c>
      <c r="I30" s="185">
        <v>107097.15</v>
      </c>
      <c r="J30" s="726">
        <v>84.719870368000002</v>
      </c>
      <c r="K30" s="185">
        <v>19316.11</v>
      </c>
      <c r="L30" s="726">
        <v>15.280129632</v>
      </c>
      <c r="M30" s="185">
        <v>10949.83</v>
      </c>
      <c r="N30" s="185">
        <v>10869.83</v>
      </c>
      <c r="O30" s="2">
        <v>80</v>
      </c>
      <c r="P30" s="2">
        <v>7365.8</v>
      </c>
    </row>
    <row r="31" spans="1:16" s="474" customFormat="1" ht="12" customHeight="1">
      <c r="A31" s="486"/>
      <c r="B31" s="486" t="s">
        <v>70</v>
      </c>
      <c r="C31" s="486"/>
      <c r="D31" s="486"/>
      <c r="E31" s="486" t="s">
        <v>71</v>
      </c>
      <c r="F31" s="486"/>
      <c r="G31" s="486"/>
      <c r="H31" s="413">
        <v>12413.05</v>
      </c>
      <c r="I31" s="413">
        <v>2814.21</v>
      </c>
      <c r="J31" s="413">
        <v>22.6713821341</v>
      </c>
      <c r="K31" s="413">
        <v>9598.84</v>
      </c>
      <c r="L31" s="413">
        <v>77.3286178659</v>
      </c>
      <c r="M31" s="413">
        <v>9277.2800000000007</v>
      </c>
      <c r="N31" s="413" t="s">
        <v>45</v>
      </c>
      <c r="O31" s="413" t="s">
        <v>45</v>
      </c>
      <c r="P31" s="413">
        <v>192.98</v>
      </c>
    </row>
    <row r="32" spans="1:16" s="474" customFormat="1" ht="12" customHeight="1">
      <c r="A32" s="486"/>
      <c r="B32" s="486"/>
      <c r="C32" s="486" t="s">
        <v>72</v>
      </c>
      <c r="D32" s="486"/>
      <c r="E32" s="486"/>
      <c r="F32" s="486" t="s">
        <v>73</v>
      </c>
      <c r="G32" s="486"/>
      <c r="H32" s="413">
        <v>10413.84</v>
      </c>
      <c r="I32" s="413">
        <v>1988.07</v>
      </c>
      <c r="J32" s="413">
        <v>19.090652439399999</v>
      </c>
      <c r="K32" s="413">
        <v>8425.77</v>
      </c>
      <c r="L32" s="413">
        <v>80.909347560599997</v>
      </c>
      <c r="M32" s="413">
        <v>8316.33</v>
      </c>
      <c r="N32" s="413" t="s">
        <v>45</v>
      </c>
      <c r="O32" s="413" t="s">
        <v>45</v>
      </c>
      <c r="P32" s="413" t="s">
        <v>45</v>
      </c>
    </row>
    <row r="33" spans="1:16" s="474" customFormat="1" ht="12" customHeight="1">
      <c r="A33" s="486"/>
      <c r="B33" s="486" t="s">
        <v>74</v>
      </c>
      <c r="C33" s="486"/>
      <c r="D33" s="486"/>
      <c r="E33" s="486" t="s">
        <v>130</v>
      </c>
      <c r="F33" s="486"/>
      <c r="G33" s="486"/>
      <c r="H33" s="413">
        <v>8178.13</v>
      </c>
      <c r="I33" s="413">
        <v>5836.09</v>
      </c>
      <c r="J33" s="413">
        <v>71.362157363600005</v>
      </c>
      <c r="K33" s="413">
        <v>2342.04</v>
      </c>
      <c r="L33" s="413">
        <v>28.637842636399998</v>
      </c>
      <c r="M33" s="413">
        <v>1028.1600000000001</v>
      </c>
      <c r="N33" s="413">
        <v>512.9</v>
      </c>
      <c r="O33" s="413">
        <v>515.26</v>
      </c>
      <c r="P33" s="413">
        <v>981.34</v>
      </c>
    </row>
    <row r="34" spans="1:16" s="474" customFormat="1" ht="4" customHeight="1">
      <c r="A34" s="486"/>
      <c r="B34" s="486"/>
      <c r="C34" s="486"/>
      <c r="D34" s="486"/>
      <c r="E34" s="486"/>
      <c r="F34" s="486"/>
      <c r="G34" s="486"/>
      <c r="H34" s="413"/>
      <c r="I34" s="413"/>
      <c r="J34" s="413"/>
      <c r="K34" s="413"/>
      <c r="L34" s="413"/>
      <c r="M34" s="413"/>
      <c r="N34" s="413"/>
      <c r="O34" s="413"/>
      <c r="P34" s="413"/>
    </row>
    <row r="35" spans="1:16" s="474" customFormat="1" ht="12" customHeight="1">
      <c r="A35" s="486" t="s">
        <v>76</v>
      </c>
      <c r="B35" s="486"/>
      <c r="C35" s="486"/>
      <c r="D35" s="486" t="s">
        <v>131</v>
      </c>
      <c r="E35" s="486"/>
      <c r="F35" s="486"/>
      <c r="G35" s="486"/>
      <c r="H35" s="413">
        <v>1005.64</v>
      </c>
      <c r="I35" s="413">
        <v>882.95</v>
      </c>
      <c r="J35" s="413">
        <v>87.799809076800003</v>
      </c>
      <c r="K35" s="413">
        <v>122.69</v>
      </c>
      <c r="L35" s="413">
        <v>12.200190923199999</v>
      </c>
      <c r="M35" s="413" t="s">
        <v>45</v>
      </c>
      <c r="N35" s="413" t="s">
        <v>45</v>
      </c>
      <c r="O35" s="413" t="s">
        <v>45</v>
      </c>
      <c r="P35" s="413">
        <v>0</v>
      </c>
    </row>
    <row r="36" spans="1:16" s="474" customFormat="1" ht="12" customHeight="1">
      <c r="A36" s="486" t="s">
        <v>78</v>
      </c>
      <c r="B36" s="486"/>
      <c r="C36" s="486"/>
      <c r="D36" s="486" t="s">
        <v>79</v>
      </c>
      <c r="E36" s="486"/>
      <c r="F36" s="486"/>
      <c r="G36" s="486"/>
      <c r="H36" s="413">
        <v>1147.1300000000001</v>
      </c>
      <c r="I36" s="413">
        <v>987.08</v>
      </c>
      <c r="J36" s="413">
        <v>86.047788829500007</v>
      </c>
      <c r="K36" s="413">
        <v>160.05000000000001</v>
      </c>
      <c r="L36" s="413">
        <v>13.9522111705</v>
      </c>
      <c r="M36" s="413">
        <v>160.05000000000001</v>
      </c>
      <c r="N36" s="413">
        <v>137.41999999999999</v>
      </c>
      <c r="O36" s="413">
        <v>22.63</v>
      </c>
      <c r="P36" s="413">
        <v>0</v>
      </c>
    </row>
    <row r="37" spans="1:16" s="474" customFormat="1" ht="12" customHeight="1">
      <c r="A37" s="486" t="s">
        <v>80</v>
      </c>
      <c r="B37" s="486"/>
      <c r="C37" s="486"/>
      <c r="D37" s="486" t="s">
        <v>81</v>
      </c>
      <c r="E37" s="486"/>
      <c r="F37" s="486"/>
      <c r="G37" s="486"/>
      <c r="H37" s="413">
        <v>25991.31</v>
      </c>
      <c r="I37" s="413">
        <v>23325.68</v>
      </c>
      <c r="J37" s="413">
        <v>89.744149102099996</v>
      </c>
      <c r="K37" s="413">
        <v>2665.63</v>
      </c>
      <c r="L37" s="413">
        <v>10.2558508979</v>
      </c>
      <c r="M37" s="413">
        <v>1196.3399999999999</v>
      </c>
      <c r="N37" s="413">
        <v>1125.8499999999999</v>
      </c>
      <c r="O37" s="413">
        <v>70.489999999999995</v>
      </c>
      <c r="P37" s="413">
        <v>946.75</v>
      </c>
    </row>
    <row r="38" spans="1:16" s="474" customFormat="1" ht="12" customHeight="1">
      <c r="A38" s="486"/>
      <c r="B38" s="486" t="s">
        <v>132</v>
      </c>
      <c r="C38" s="486"/>
      <c r="D38" s="486"/>
      <c r="E38" s="486" t="s">
        <v>133</v>
      </c>
      <c r="F38" s="486"/>
      <c r="G38" s="486"/>
      <c r="H38" s="413">
        <v>18762.810000000001</v>
      </c>
      <c r="I38" s="413">
        <v>16910.59</v>
      </c>
      <c r="J38" s="413">
        <v>90.128237721299996</v>
      </c>
      <c r="K38" s="413">
        <v>1852.22</v>
      </c>
      <c r="L38" s="413">
        <v>9.8717622787000003</v>
      </c>
      <c r="M38" s="413">
        <v>813.27</v>
      </c>
      <c r="N38" s="413">
        <v>768.23</v>
      </c>
      <c r="O38" s="413">
        <v>45.04</v>
      </c>
      <c r="P38" s="413">
        <v>644.63</v>
      </c>
    </row>
    <row r="39" spans="1:16" s="474" customFormat="1" ht="12" customHeight="1">
      <c r="A39" s="486" t="s">
        <v>82</v>
      </c>
      <c r="B39" s="486"/>
      <c r="C39" s="486"/>
      <c r="D39" s="486" t="s">
        <v>83</v>
      </c>
      <c r="E39" s="486"/>
      <c r="F39" s="486"/>
      <c r="G39" s="486"/>
      <c r="H39" s="413">
        <v>1311.73</v>
      </c>
      <c r="I39" s="413">
        <v>1296.6400000000001</v>
      </c>
      <c r="J39" s="413">
        <v>98.849610819299997</v>
      </c>
      <c r="K39" s="413">
        <v>15.09</v>
      </c>
      <c r="L39" s="413">
        <v>1.1503891807</v>
      </c>
      <c r="M39" s="413">
        <v>15.09</v>
      </c>
      <c r="N39" s="413">
        <v>15.09</v>
      </c>
      <c r="O39" s="413">
        <v>0</v>
      </c>
      <c r="P39" s="413">
        <v>0</v>
      </c>
    </row>
    <row r="40" spans="1:16" s="474" customFormat="1" ht="12" customHeight="1">
      <c r="A40" s="486" t="s">
        <v>84</v>
      </c>
      <c r="B40" s="486"/>
      <c r="C40" s="486"/>
      <c r="D40" s="486" t="s">
        <v>85</v>
      </c>
      <c r="E40" s="486"/>
      <c r="F40" s="486"/>
      <c r="G40" s="486"/>
      <c r="H40" s="185">
        <v>53359.39</v>
      </c>
      <c r="I40" s="185">
        <v>47318.47</v>
      </c>
      <c r="J40" s="726">
        <v>88.678806110799997</v>
      </c>
      <c r="K40" s="185">
        <v>6040.92</v>
      </c>
      <c r="L40" s="726">
        <v>11.3211938892</v>
      </c>
      <c r="M40" s="185">
        <v>2951.35</v>
      </c>
      <c r="N40" s="185">
        <v>2083.36</v>
      </c>
      <c r="O40" s="2">
        <v>867.99</v>
      </c>
      <c r="P40" s="2">
        <v>2216.15</v>
      </c>
    </row>
    <row r="41" spans="1:16" s="474" customFormat="1" ht="12" customHeight="1">
      <c r="A41" s="486"/>
      <c r="B41" s="486" t="s">
        <v>86</v>
      </c>
      <c r="C41" s="486"/>
      <c r="D41" s="486"/>
      <c r="E41" s="486" t="s">
        <v>87</v>
      </c>
      <c r="F41" s="486"/>
      <c r="G41" s="486"/>
      <c r="H41" s="185">
        <v>24763.61</v>
      </c>
      <c r="I41" s="185">
        <v>23439.69</v>
      </c>
      <c r="J41" s="726">
        <v>94.653768170299998</v>
      </c>
      <c r="K41" s="185">
        <v>1323.92</v>
      </c>
      <c r="L41" s="726">
        <v>5.3462318296999998</v>
      </c>
      <c r="M41" s="185">
        <v>1242.6300000000001</v>
      </c>
      <c r="N41" s="185">
        <v>639.94000000000005</v>
      </c>
      <c r="O41" s="2">
        <v>602.69000000000005</v>
      </c>
      <c r="P41" s="2">
        <v>16.86</v>
      </c>
    </row>
    <row r="42" spans="1:16" s="474" customFormat="1" ht="12" customHeight="1">
      <c r="A42" s="486"/>
      <c r="B42" s="486" t="s">
        <v>88</v>
      </c>
      <c r="C42" s="486"/>
      <c r="D42" s="486"/>
      <c r="E42" s="486" t="s">
        <v>89</v>
      </c>
      <c r="F42" s="486"/>
      <c r="G42" s="486"/>
      <c r="H42" s="185">
        <v>25921.41</v>
      </c>
      <c r="I42" s="185">
        <v>22426.51</v>
      </c>
      <c r="J42" s="726">
        <v>86.517322938800007</v>
      </c>
      <c r="K42" s="185">
        <v>3494.9</v>
      </c>
      <c r="L42" s="726">
        <v>13.4826770612</v>
      </c>
      <c r="M42" s="185">
        <v>1560.95</v>
      </c>
      <c r="N42" s="185">
        <v>1328.77</v>
      </c>
      <c r="O42" s="2">
        <v>232.18</v>
      </c>
      <c r="P42" s="2">
        <v>1238.74</v>
      </c>
    </row>
    <row r="43" spans="1:16" s="474" customFormat="1" ht="12" customHeight="1">
      <c r="A43" s="486"/>
      <c r="B43" s="486"/>
      <c r="C43" s="486" t="s">
        <v>90</v>
      </c>
      <c r="D43" s="486"/>
      <c r="E43" s="486"/>
      <c r="F43" s="486" t="s">
        <v>91</v>
      </c>
      <c r="G43" s="486"/>
      <c r="H43" s="185">
        <v>3430.75</v>
      </c>
      <c r="I43" s="185">
        <v>3430.75</v>
      </c>
      <c r="J43" s="726">
        <v>100</v>
      </c>
      <c r="K43" s="185">
        <v>0</v>
      </c>
      <c r="L43" s="726">
        <v>0</v>
      </c>
      <c r="M43" s="185">
        <v>0</v>
      </c>
      <c r="N43" s="185">
        <v>0</v>
      </c>
      <c r="O43" s="2">
        <v>0</v>
      </c>
      <c r="P43" s="2">
        <v>0</v>
      </c>
    </row>
    <row r="44" spans="1:16" s="474" customFormat="1" ht="12" customHeight="1">
      <c r="A44" s="486" t="s">
        <v>92</v>
      </c>
      <c r="B44" s="486"/>
      <c r="C44" s="486"/>
      <c r="D44" s="486" t="s">
        <v>93</v>
      </c>
      <c r="E44" s="486"/>
      <c r="F44" s="486"/>
      <c r="G44" s="486"/>
      <c r="H44" s="185">
        <v>5697.06</v>
      </c>
      <c r="I44" s="185">
        <v>3555.09</v>
      </c>
      <c r="J44" s="726">
        <v>62.402186390899999</v>
      </c>
      <c r="K44" s="185">
        <v>2141.9699999999998</v>
      </c>
      <c r="L44" s="726">
        <v>37.597813609100001</v>
      </c>
      <c r="M44" s="185">
        <v>696.3</v>
      </c>
      <c r="N44" s="185">
        <v>514</v>
      </c>
      <c r="O44" s="2">
        <v>182.3</v>
      </c>
      <c r="P44" s="2">
        <v>716.86</v>
      </c>
    </row>
    <row r="45" spans="1:16" s="474" customFormat="1" ht="4.5" customHeight="1">
      <c r="A45" s="486"/>
      <c r="B45" s="486"/>
      <c r="C45" s="486"/>
      <c r="D45" s="486"/>
      <c r="E45" s="486"/>
      <c r="F45" s="486"/>
      <c r="G45" s="486"/>
      <c r="H45" s="185"/>
      <c r="I45" s="185"/>
      <c r="J45" s="726"/>
      <c r="K45" s="185"/>
      <c r="L45" s="726"/>
      <c r="M45" s="185"/>
      <c r="N45" s="185"/>
      <c r="O45" s="2"/>
      <c r="P45" s="2"/>
    </row>
    <row r="46" spans="1:16" s="474" customFormat="1" ht="11.25" customHeight="1">
      <c r="A46" s="486" t="s">
        <v>94</v>
      </c>
      <c r="B46" s="486"/>
      <c r="C46" s="486"/>
      <c r="D46" s="486"/>
      <c r="E46" s="486"/>
      <c r="F46" s="486"/>
      <c r="G46" s="486"/>
      <c r="H46" s="185">
        <v>436570.86</v>
      </c>
      <c r="I46" s="185">
        <v>342142.45</v>
      </c>
      <c r="J46" s="726">
        <v>78.370427655200004</v>
      </c>
      <c r="K46" s="185">
        <v>94428.41</v>
      </c>
      <c r="L46" s="726">
        <v>21.6295723448</v>
      </c>
      <c r="M46" s="185">
        <v>56419.45</v>
      </c>
      <c r="N46" s="185">
        <v>43282.22</v>
      </c>
      <c r="O46" s="2">
        <v>13137.23</v>
      </c>
      <c r="P46" s="2">
        <v>26335.38</v>
      </c>
    </row>
    <row r="47" spans="1:16" s="474" customFormat="1" ht="13.5" customHeight="1">
      <c r="A47" s="486"/>
      <c r="B47" s="486"/>
      <c r="C47" s="486"/>
      <c r="D47" s="486"/>
      <c r="E47" s="486"/>
      <c r="F47" s="486"/>
      <c r="G47" s="486"/>
      <c r="H47" s="413"/>
      <c r="I47" s="413"/>
      <c r="J47" s="413"/>
      <c r="K47" s="413"/>
      <c r="L47" s="413"/>
      <c r="M47" s="413"/>
      <c r="N47" s="413"/>
      <c r="O47" s="413"/>
      <c r="P47" s="413"/>
    </row>
    <row r="48" spans="1:16" s="474" customFormat="1" ht="12" customHeight="1">
      <c r="A48" s="486" t="s">
        <v>134</v>
      </c>
      <c r="B48" s="486"/>
      <c r="C48" s="486"/>
      <c r="D48" s="486"/>
      <c r="E48" s="486"/>
      <c r="F48" s="486"/>
      <c r="G48" s="486"/>
      <c r="H48" s="413"/>
      <c r="I48" s="413"/>
      <c r="J48" s="413"/>
      <c r="K48" s="413"/>
      <c r="L48" s="413"/>
      <c r="M48" s="413"/>
      <c r="N48" s="413"/>
      <c r="O48" s="413"/>
      <c r="P48" s="413"/>
    </row>
    <row r="49" spans="1:16" s="474" customFormat="1" ht="4" customHeight="1">
      <c r="A49" s="486"/>
      <c r="B49" s="486"/>
      <c r="C49" s="486"/>
      <c r="D49" s="486"/>
      <c r="E49" s="486"/>
      <c r="F49" s="486"/>
      <c r="G49" s="486"/>
      <c r="H49" s="413"/>
      <c r="I49" s="413"/>
      <c r="J49" s="413"/>
      <c r="K49" s="413"/>
      <c r="L49" s="413"/>
      <c r="M49" s="413"/>
      <c r="N49" s="413"/>
      <c r="O49" s="413"/>
      <c r="P49" s="413"/>
    </row>
    <row r="50" spans="1:16" s="474" customFormat="1" ht="12" customHeight="1">
      <c r="A50" s="486" t="s">
        <v>135</v>
      </c>
      <c r="B50" s="486"/>
      <c r="C50" s="486"/>
      <c r="D50" s="486"/>
      <c r="E50" s="486"/>
      <c r="F50" s="486"/>
      <c r="G50" s="486"/>
      <c r="H50" s="185">
        <v>301651.46000000002</v>
      </c>
      <c r="I50" s="185">
        <v>230889.72</v>
      </c>
      <c r="J50" s="726">
        <v>76.541887117000002</v>
      </c>
      <c r="K50" s="185">
        <v>70761.740000000005</v>
      </c>
      <c r="L50" s="726">
        <v>23.458112882999998</v>
      </c>
      <c r="M50" s="185">
        <v>43491.57</v>
      </c>
      <c r="N50" s="185">
        <v>34052.35</v>
      </c>
      <c r="O50" s="2">
        <v>9439.2199999999993</v>
      </c>
      <c r="P50" s="2">
        <v>19496.560000000001</v>
      </c>
    </row>
    <row r="51" spans="1:16" s="474" customFormat="1" ht="12" customHeight="1">
      <c r="A51" s="486"/>
      <c r="B51" s="486" t="s">
        <v>136</v>
      </c>
      <c r="C51" s="486"/>
      <c r="D51" s="486"/>
      <c r="E51" s="486"/>
      <c r="F51" s="486"/>
      <c r="G51" s="486"/>
      <c r="H51" s="185">
        <v>86334.39</v>
      </c>
      <c r="I51" s="185">
        <v>54540.27</v>
      </c>
      <c r="J51" s="726">
        <v>63.173284713100003</v>
      </c>
      <c r="K51" s="185">
        <v>31794.12</v>
      </c>
      <c r="L51" s="726">
        <v>36.826715286899997</v>
      </c>
      <c r="M51" s="185">
        <v>21325.919999999998</v>
      </c>
      <c r="N51" s="185">
        <v>16219.37</v>
      </c>
      <c r="O51" s="2">
        <v>5106.55</v>
      </c>
      <c r="P51" s="2">
        <v>7537.9</v>
      </c>
    </row>
    <row r="52" spans="1:16" s="474" customFormat="1" ht="12" customHeight="1">
      <c r="A52" s="486"/>
      <c r="B52" s="486" t="s">
        <v>137</v>
      </c>
      <c r="C52" s="486"/>
      <c r="D52" s="486"/>
      <c r="E52" s="486"/>
      <c r="F52" s="486"/>
      <c r="G52" s="486"/>
      <c r="H52" s="185">
        <v>215317.07</v>
      </c>
      <c r="I52" s="185">
        <v>176349.45</v>
      </c>
      <c r="J52" s="726">
        <v>81.902215184300005</v>
      </c>
      <c r="K52" s="185">
        <v>38967.620000000003</v>
      </c>
      <c r="L52" s="726">
        <v>18.097784815699999</v>
      </c>
      <c r="M52" s="185">
        <v>22165.65</v>
      </c>
      <c r="N52" s="185">
        <v>17832.98</v>
      </c>
      <c r="O52" s="2">
        <v>4332.67</v>
      </c>
      <c r="P52" s="2">
        <v>11958.66</v>
      </c>
    </row>
    <row r="53" spans="1:16" s="474" customFormat="1" ht="12" customHeight="1">
      <c r="A53" s="486" t="s">
        <v>138</v>
      </c>
      <c r="B53" s="486"/>
      <c r="C53" s="486"/>
      <c r="D53" s="486"/>
      <c r="E53" s="486"/>
      <c r="F53" s="486"/>
      <c r="G53" s="486"/>
      <c r="H53" s="185">
        <v>74350.720000000001</v>
      </c>
      <c r="I53" s="185">
        <v>67345.45</v>
      </c>
      <c r="J53" s="726">
        <v>90.578073756400002</v>
      </c>
      <c r="K53" s="185">
        <v>7005.27</v>
      </c>
      <c r="L53" s="726">
        <v>9.4219262435999998</v>
      </c>
      <c r="M53" s="185">
        <v>3859.94</v>
      </c>
      <c r="N53" s="185">
        <v>2978.03</v>
      </c>
      <c r="O53" s="2">
        <v>881.91</v>
      </c>
      <c r="P53" s="2">
        <v>1930.11</v>
      </c>
    </row>
    <row r="54" spans="1:16" s="474" customFormat="1" ht="12" customHeight="1">
      <c r="A54" s="486" t="s">
        <v>139</v>
      </c>
      <c r="B54" s="486"/>
      <c r="C54" s="486"/>
      <c r="D54" s="486"/>
      <c r="E54" s="486"/>
      <c r="F54" s="486"/>
      <c r="G54" s="486"/>
      <c r="H54" s="185">
        <v>60568.68</v>
      </c>
      <c r="I54" s="185">
        <v>43907.28</v>
      </c>
      <c r="J54" s="726">
        <v>72.491723445199995</v>
      </c>
      <c r="K54" s="185">
        <v>16661.400000000001</v>
      </c>
      <c r="L54" s="726">
        <v>27.508276554799998</v>
      </c>
      <c r="M54" s="185">
        <v>9067.94</v>
      </c>
      <c r="N54" s="185">
        <v>6251.84</v>
      </c>
      <c r="O54" s="2">
        <v>2816.1</v>
      </c>
      <c r="P54" s="2">
        <v>4908.71</v>
      </c>
    </row>
    <row r="55" spans="1:16" s="474" customFormat="1" ht="12" customHeight="1">
      <c r="A55" s="486"/>
      <c r="B55" s="486"/>
      <c r="C55" s="486"/>
      <c r="D55" s="486"/>
      <c r="E55" s="486"/>
      <c r="F55" s="486"/>
      <c r="G55" s="486"/>
      <c r="H55" s="185"/>
      <c r="I55" s="185"/>
      <c r="J55" s="726"/>
      <c r="K55" s="185"/>
      <c r="L55" s="726"/>
      <c r="M55" s="185"/>
      <c r="N55" s="185"/>
      <c r="O55" s="2"/>
      <c r="P55" s="2"/>
    </row>
    <row r="56" spans="1:16" s="474" customFormat="1" ht="12" customHeight="1">
      <c r="A56" s="486" t="s">
        <v>94</v>
      </c>
      <c r="B56" s="486"/>
      <c r="C56" s="486"/>
      <c r="D56" s="486"/>
      <c r="E56" s="486"/>
      <c r="F56" s="486"/>
      <c r="G56" s="486"/>
      <c r="H56" s="185">
        <v>436570.86</v>
      </c>
      <c r="I56" s="185">
        <v>342142.45</v>
      </c>
      <c r="J56" s="726">
        <v>78.370427655200004</v>
      </c>
      <c r="K56" s="185">
        <v>94428.41</v>
      </c>
      <c r="L56" s="726">
        <v>21.6295723448</v>
      </c>
      <c r="M56" s="185">
        <v>56419.45</v>
      </c>
      <c r="N56" s="185">
        <v>43282.22</v>
      </c>
      <c r="O56" s="2">
        <v>13137.23</v>
      </c>
      <c r="P56" s="2">
        <v>26335.38</v>
      </c>
    </row>
    <row r="57" spans="1:16" s="474" customFormat="1" ht="12" customHeight="1">
      <c r="A57" s="486"/>
      <c r="B57" s="486"/>
      <c r="C57" s="486"/>
      <c r="D57" s="486"/>
      <c r="E57" s="486"/>
      <c r="F57" s="486"/>
      <c r="G57" s="486"/>
      <c r="H57" s="185"/>
      <c r="I57" s="185"/>
      <c r="J57" s="726"/>
      <c r="K57" s="185"/>
      <c r="L57" s="726"/>
      <c r="M57" s="185"/>
      <c r="N57" s="185"/>
      <c r="O57" s="2"/>
      <c r="P57" s="2"/>
    </row>
    <row r="58" spans="1:16" s="474" customFormat="1" ht="12" customHeight="1">
      <c r="A58" s="698" t="s">
        <v>140</v>
      </c>
      <c r="B58" s="698"/>
      <c r="C58" s="698"/>
      <c r="D58" s="698"/>
      <c r="E58" s="698"/>
      <c r="F58" s="698"/>
      <c r="G58" s="698"/>
      <c r="H58" s="185"/>
      <c r="I58" s="185"/>
      <c r="J58" s="726"/>
      <c r="K58" s="185"/>
      <c r="L58" s="726"/>
      <c r="M58" s="185"/>
      <c r="N58" s="185"/>
      <c r="O58" s="2"/>
      <c r="P58" s="2"/>
    </row>
    <row r="59" spans="1:16" s="474" customFormat="1" ht="4" customHeight="1">
      <c r="A59" s="698"/>
      <c r="B59" s="698"/>
      <c r="C59" s="698"/>
      <c r="D59" s="698"/>
      <c r="E59" s="698"/>
      <c r="F59" s="698"/>
      <c r="G59" s="698"/>
      <c r="H59" s="185"/>
      <c r="I59" s="185"/>
      <c r="J59" s="726"/>
      <c r="K59" s="185"/>
      <c r="L59" s="726"/>
      <c r="M59" s="185"/>
      <c r="N59" s="185"/>
      <c r="O59" s="2"/>
      <c r="P59" s="2"/>
    </row>
    <row r="60" spans="1:16" s="474" customFormat="1" ht="12" customHeight="1">
      <c r="A60" s="698"/>
      <c r="B60" s="698"/>
      <c r="C60" s="698"/>
      <c r="D60" s="698"/>
      <c r="E60" s="698"/>
      <c r="F60" s="699" t="s">
        <v>544</v>
      </c>
      <c r="G60" s="698" t="s">
        <v>543</v>
      </c>
      <c r="H60" s="185">
        <v>11861.17</v>
      </c>
      <c r="I60" s="185">
        <v>11273.81</v>
      </c>
      <c r="J60" s="726">
        <v>95.048043321199998</v>
      </c>
      <c r="K60" s="185">
        <v>587.36</v>
      </c>
      <c r="L60" s="726">
        <v>4.9519566788000002</v>
      </c>
      <c r="M60" s="185">
        <v>429.3</v>
      </c>
      <c r="N60" s="185">
        <v>220.83</v>
      </c>
      <c r="O60" s="2">
        <v>208.47</v>
      </c>
      <c r="P60" s="2">
        <v>104.02</v>
      </c>
    </row>
    <row r="61" spans="1:16" s="474" customFormat="1" ht="12" customHeight="1">
      <c r="A61" s="700"/>
      <c r="B61" s="701"/>
      <c r="C61" s="927" t="s">
        <v>546</v>
      </c>
      <c r="D61" s="927"/>
      <c r="E61" s="927"/>
      <c r="F61" s="927"/>
      <c r="G61" s="698" t="s">
        <v>543</v>
      </c>
      <c r="H61" s="185">
        <v>16007.46</v>
      </c>
      <c r="I61" s="185">
        <v>14325.1</v>
      </c>
      <c r="J61" s="726">
        <v>89.490150217500002</v>
      </c>
      <c r="K61" s="185">
        <v>1682.36</v>
      </c>
      <c r="L61" s="726">
        <v>10.5098497825</v>
      </c>
      <c r="M61" s="185">
        <v>959.06</v>
      </c>
      <c r="N61" s="185">
        <v>728.31</v>
      </c>
      <c r="O61" s="2">
        <v>230.75</v>
      </c>
      <c r="P61" s="2">
        <v>460.12</v>
      </c>
    </row>
    <row r="62" spans="1:16" s="474" customFormat="1" ht="12" customHeight="1">
      <c r="A62" s="700"/>
      <c r="B62" s="701"/>
      <c r="C62" s="927" t="s">
        <v>547</v>
      </c>
      <c r="D62" s="927"/>
      <c r="E62" s="927"/>
      <c r="F62" s="927"/>
      <c r="G62" s="698" t="s">
        <v>543</v>
      </c>
      <c r="H62" s="185">
        <v>14902.66</v>
      </c>
      <c r="I62" s="185">
        <v>11838.1</v>
      </c>
      <c r="J62" s="726">
        <v>79.436154350999999</v>
      </c>
      <c r="K62" s="185">
        <v>3064.56</v>
      </c>
      <c r="L62" s="726">
        <v>20.563845649000001</v>
      </c>
      <c r="M62" s="185">
        <v>1414.8</v>
      </c>
      <c r="N62" s="185">
        <v>1136.21</v>
      </c>
      <c r="O62" s="2">
        <v>278.58999999999997</v>
      </c>
      <c r="P62" s="2">
        <v>823.17</v>
      </c>
    </row>
    <row r="63" spans="1:16" s="474" customFormat="1" ht="12" customHeight="1">
      <c r="A63" s="700"/>
      <c r="B63" s="701"/>
      <c r="C63" s="927" t="s">
        <v>548</v>
      </c>
      <c r="D63" s="927"/>
      <c r="E63" s="927"/>
      <c r="F63" s="927"/>
      <c r="G63" s="698" t="s">
        <v>543</v>
      </c>
      <c r="H63" s="185">
        <v>27493.96</v>
      </c>
      <c r="I63" s="185">
        <v>18899.900000000001</v>
      </c>
      <c r="J63" s="726">
        <v>68.742007335400004</v>
      </c>
      <c r="K63" s="185">
        <v>8594.06</v>
      </c>
      <c r="L63" s="726">
        <v>31.2579926646</v>
      </c>
      <c r="M63" s="185">
        <v>3959.76</v>
      </c>
      <c r="N63" s="185">
        <v>2993.4</v>
      </c>
      <c r="O63" s="2">
        <v>966.36</v>
      </c>
      <c r="P63" s="2">
        <v>2574.6999999999998</v>
      </c>
    </row>
    <row r="64" spans="1:16" s="474" customFormat="1" ht="12" customHeight="1">
      <c r="A64" s="700"/>
      <c r="B64" s="701"/>
      <c r="C64" s="927" t="s">
        <v>549</v>
      </c>
      <c r="D64" s="927">
        <v>499</v>
      </c>
      <c r="E64" s="927"/>
      <c r="F64" s="927"/>
      <c r="G64" s="698" t="s">
        <v>543</v>
      </c>
      <c r="H64" s="185">
        <v>27865.4</v>
      </c>
      <c r="I64" s="185">
        <v>17588.349999999999</v>
      </c>
      <c r="J64" s="726">
        <v>63.118957560299997</v>
      </c>
      <c r="K64" s="185">
        <v>10277.049999999999</v>
      </c>
      <c r="L64" s="726">
        <v>36.881042439700003</v>
      </c>
      <c r="M64" s="185">
        <v>5398.1</v>
      </c>
      <c r="N64" s="185">
        <v>4090.07</v>
      </c>
      <c r="O64" s="2">
        <v>1308.03</v>
      </c>
      <c r="P64" s="2">
        <v>3010.04</v>
      </c>
    </row>
    <row r="65" spans="1:16" s="474" customFormat="1" ht="12" customHeight="1">
      <c r="A65" s="700"/>
      <c r="B65" s="701"/>
      <c r="C65" s="927" t="s">
        <v>550</v>
      </c>
      <c r="D65" s="927">
        <v>999</v>
      </c>
      <c r="E65" s="927"/>
      <c r="F65" s="927"/>
      <c r="G65" s="698" t="s">
        <v>543</v>
      </c>
      <c r="H65" s="185">
        <v>30730.080000000002</v>
      </c>
      <c r="I65" s="185">
        <v>17910.48</v>
      </c>
      <c r="J65" s="726">
        <v>58.283219568600003</v>
      </c>
      <c r="K65" s="185">
        <v>12819.6</v>
      </c>
      <c r="L65" s="726">
        <v>41.716780431399997</v>
      </c>
      <c r="M65" s="185">
        <v>5667.89</v>
      </c>
      <c r="N65" s="185">
        <v>4657.34</v>
      </c>
      <c r="O65" s="2">
        <v>1010.55</v>
      </c>
      <c r="P65" s="2">
        <v>4459.4399999999996</v>
      </c>
    </row>
    <row r="66" spans="1:16" s="474" customFormat="1" ht="12" customHeight="1">
      <c r="A66" s="927" t="s">
        <v>551</v>
      </c>
      <c r="B66" s="927"/>
      <c r="C66" s="927"/>
      <c r="D66" s="927"/>
      <c r="E66" s="927"/>
      <c r="F66" s="927"/>
      <c r="G66" s="698" t="s">
        <v>543</v>
      </c>
      <c r="H66" s="185">
        <v>41868.589999999997</v>
      </c>
      <c r="I66" s="185">
        <v>27537.67</v>
      </c>
      <c r="J66" s="726">
        <v>65.771667973500001</v>
      </c>
      <c r="K66" s="185">
        <v>14330.92</v>
      </c>
      <c r="L66" s="726">
        <v>34.228332026499999</v>
      </c>
      <c r="M66" s="185">
        <v>8194.0499999999993</v>
      </c>
      <c r="N66" s="185">
        <v>5448.36</v>
      </c>
      <c r="O66" s="2">
        <v>2745.69</v>
      </c>
      <c r="P66" s="2">
        <v>3741.53</v>
      </c>
    </row>
    <row r="67" spans="1:16" s="474" customFormat="1" ht="12" customHeight="1">
      <c r="A67" s="927" t="s">
        <v>552</v>
      </c>
      <c r="B67" s="927"/>
      <c r="C67" s="927"/>
      <c r="D67" s="927">
        <v>4999</v>
      </c>
      <c r="E67" s="927"/>
      <c r="F67" s="927"/>
      <c r="G67" s="698" t="s">
        <v>543</v>
      </c>
      <c r="H67" s="413">
        <v>50186.5</v>
      </c>
      <c r="I67" s="413">
        <v>31234.03</v>
      </c>
      <c r="J67" s="413">
        <v>62.2359200183</v>
      </c>
      <c r="K67" s="413">
        <v>18952.47</v>
      </c>
      <c r="L67" s="413">
        <v>37.7640799817</v>
      </c>
      <c r="M67" s="413">
        <v>11727.81</v>
      </c>
      <c r="N67" s="413">
        <v>8280.25</v>
      </c>
      <c r="O67" s="413">
        <v>3447.56</v>
      </c>
      <c r="P67" s="413">
        <v>5711.01</v>
      </c>
    </row>
    <row r="68" spans="1:16" s="474" customFormat="1" ht="12" customHeight="1">
      <c r="A68" s="927" t="s">
        <v>553</v>
      </c>
      <c r="B68" s="927"/>
      <c r="C68" s="927"/>
      <c r="D68" s="927">
        <v>9999</v>
      </c>
      <c r="E68" s="927"/>
      <c r="F68" s="927"/>
      <c r="G68" s="698" t="s">
        <v>543</v>
      </c>
      <c r="H68" s="413">
        <v>45040</v>
      </c>
      <c r="I68" s="413">
        <v>40514.949999999997</v>
      </c>
      <c r="J68" s="413">
        <v>89.953263765499997</v>
      </c>
      <c r="K68" s="413">
        <v>4525.05</v>
      </c>
      <c r="L68" s="413">
        <v>10.046736234500001</v>
      </c>
      <c r="M68" s="413">
        <v>3602.05</v>
      </c>
      <c r="N68" s="413" t="s">
        <v>45</v>
      </c>
      <c r="O68" s="413" t="s">
        <v>45</v>
      </c>
      <c r="P68" s="413" t="s">
        <v>45</v>
      </c>
    </row>
    <row r="69" spans="1:16" s="474" customFormat="1" ht="12" customHeight="1">
      <c r="A69" s="702"/>
      <c r="B69" s="928">
        <v>10000</v>
      </c>
      <c r="C69" s="927"/>
      <c r="D69" s="927"/>
      <c r="E69" s="927"/>
      <c r="F69" s="927"/>
      <c r="G69" s="698" t="s">
        <v>545</v>
      </c>
      <c r="H69" s="413">
        <v>170615.04000000001</v>
      </c>
      <c r="I69" s="413">
        <v>151020.06</v>
      </c>
      <c r="J69" s="413">
        <v>88.5150922216</v>
      </c>
      <c r="K69" s="413">
        <v>19594.98</v>
      </c>
      <c r="L69" s="413">
        <v>11.4849077784</v>
      </c>
      <c r="M69" s="413">
        <v>15066.63</v>
      </c>
      <c r="N69" s="413" t="s">
        <v>45</v>
      </c>
      <c r="O69" s="413" t="s">
        <v>45</v>
      </c>
      <c r="P69" s="413" t="s">
        <v>45</v>
      </c>
    </row>
    <row r="70" spans="1:16" s="474" customFormat="1" ht="12" customHeight="1">
      <c r="A70" s="698"/>
      <c r="B70" s="698"/>
      <c r="C70" s="698"/>
      <c r="D70" s="698"/>
      <c r="E70" s="698"/>
      <c r="F70" s="698"/>
      <c r="G70" s="698"/>
      <c r="H70" s="413"/>
      <c r="I70" s="413"/>
      <c r="J70" s="413"/>
      <c r="K70" s="413"/>
      <c r="L70" s="413"/>
      <c r="M70" s="413"/>
      <c r="N70" s="413"/>
      <c r="O70" s="413"/>
      <c r="P70" s="413"/>
    </row>
    <row r="71" spans="1:16" s="474" customFormat="1" ht="12" customHeight="1">
      <c r="A71" s="698" t="s">
        <v>94</v>
      </c>
      <c r="B71" s="698"/>
      <c r="C71" s="698"/>
      <c r="D71" s="698"/>
      <c r="E71" s="698"/>
      <c r="F71" s="698"/>
      <c r="G71" s="698"/>
      <c r="H71" s="185">
        <v>436570.86</v>
      </c>
      <c r="I71" s="185">
        <v>342142.45</v>
      </c>
      <c r="J71" s="726">
        <v>78.370427655200004</v>
      </c>
      <c r="K71" s="185">
        <v>94428.41</v>
      </c>
      <c r="L71" s="726">
        <v>21.6295723448</v>
      </c>
      <c r="M71" s="185">
        <v>56419.45</v>
      </c>
      <c r="N71" s="185">
        <v>43282.22</v>
      </c>
      <c r="O71" s="2">
        <v>13137.23</v>
      </c>
      <c r="P71" s="2">
        <v>26335.38</v>
      </c>
    </row>
    <row r="72" spans="1:16" s="474" customFormat="1" ht="12.75" customHeight="1">
      <c r="A72" s="486"/>
      <c r="B72" s="486"/>
      <c r="C72" s="486"/>
      <c r="D72" s="486"/>
      <c r="E72" s="486"/>
      <c r="F72" s="486"/>
      <c r="G72" s="486"/>
      <c r="H72" s="549"/>
      <c r="I72" s="721"/>
      <c r="J72" s="721"/>
      <c r="K72" s="721"/>
      <c r="L72" s="721"/>
      <c r="M72" s="550"/>
      <c r="N72" s="550"/>
      <c r="O72" s="509"/>
      <c r="P72" s="509"/>
    </row>
    <row r="73" spans="1:16" s="474" customFormat="1">
      <c r="A73" s="516" t="s">
        <v>7</v>
      </c>
      <c r="H73" s="549"/>
      <c r="I73" s="549"/>
      <c r="J73" s="551"/>
      <c r="K73" s="551"/>
      <c r="L73" s="551"/>
      <c r="M73" s="550"/>
      <c r="N73" s="550"/>
      <c r="O73" s="509"/>
      <c r="P73" s="509"/>
    </row>
    <row r="74" spans="1:16" s="515" customFormat="1" ht="14.5">
      <c r="A74" s="463" t="s">
        <v>297</v>
      </c>
      <c r="C74" s="552"/>
      <c r="D74" s="552"/>
      <c r="E74" s="552"/>
      <c r="F74" s="552"/>
      <c r="G74" s="552"/>
      <c r="H74" s="549"/>
      <c r="I74" s="549"/>
      <c r="J74" s="551"/>
      <c r="K74" s="549"/>
      <c r="L74" s="551"/>
      <c r="M74" s="550"/>
      <c r="N74" s="550"/>
      <c r="O74" s="509"/>
      <c r="P74" s="509"/>
    </row>
    <row r="75" spans="1:16" s="474" customFormat="1" ht="14.5">
      <c r="A75" s="463" t="s">
        <v>298</v>
      </c>
      <c r="B75" s="515"/>
      <c r="C75" s="554"/>
      <c r="D75" s="554"/>
      <c r="E75" s="554"/>
      <c r="F75" s="554"/>
      <c r="G75" s="554"/>
      <c r="H75" s="555"/>
      <c r="I75" s="669"/>
      <c r="J75" s="669"/>
      <c r="K75" s="669"/>
      <c r="L75" s="669"/>
      <c r="M75" s="669"/>
      <c r="N75" s="669"/>
    </row>
    <row r="76" spans="1:16" s="474" customFormat="1" ht="14.5">
      <c r="A76" s="516" t="s">
        <v>365</v>
      </c>
      <c r="H76" s="549"/>
      <c r="I76" s="549"/>
      <c r="J76" s="551"/>
      <c r="K76" s="551"/>
      <c r="L76" s="551"/>
      <c r="M76" s="550"/>
      <c r="N76" s="550"/>
      <c r="O76" s="509"/>
      <c r="P76" s="509"/>
    </row>
    <row r="77" spans="1:16" s="473" customFormat="1" ht="15.5">
      <c r="A77" s="556" t="s">
        <v>314</v>
      </c>
      <c r="B77" s="474"/>
      <c r="C77" s="554"/>
      <c r="D77" s="554"/>
      <c r="E77" s="554"/>
      <c r="F77" s="554"/>
      <c r="G77" s="554"/>
      <c r="H77" s="485"/>
      <c r="I77" s="485"/>
      <c r="J77" s="722"/>
      <c r="K77" s="485"/>
      <c r="L77" s="485"/>
      <c r="M77" s="485"/>
      <c r="N77" s="485"/>
      <c r="O77" s="474"/>
      <c r="P77" s="474"/>
    </row>
    <row r="78" spans="1:16" s="515" customFormat="1" ht="12.75" customHeight="1">
      <c r="A78" s="516" t="s">
        <v>8</v>
      </c>
      <c r="H78" s="549"/>
      <c r="I78" s="549"/>
      <c r="J78" s="551"/>
      <c r="K78" s="549"/>
      <c r="L78" s="551"/>
      <c r="M78" s="550"/>
      <c r="N78" s="550"/>
      <c r="O78" s="509"/>
      <c r="P78" s="509"/>
    </row>
    <row r="79" spans="1:16" s="474" customFormat="1" ht="12.75" customHeight="1">
      <c r="A79" s="517" t="s">
        <v>30</v>
      </c>
      <c r="H79" s="669"/>
      <c r="I79" s="669"/>
      <c r="J79" s="669"/>
      <c r="K79" s="669"/>
      <c r="L79" s="669"/>
      <c r="M79" s="669"/>
      <c r="N79" s="669"/>
    </row>
    <row r="80" spans="1:16" s="473" customFormat="1" ht="12.75" customHeight="1">
      <c r="A80" s="515"/>
      <c r="H80" s="723"/>
      <c r="I80" s="723"/>
      <c r="J80" s="723"/>
      <c r="K80" s="723"/>
      <c r="L80" s="723"/>
      <c r="M80" s="723"/>
      <c r="N80" s="669"/>
      <c r="O80" s="474"/>
      <c r="P80" s="474"/>
    </row>
    <row r="81" spans="1:16" s="473" customFormat="1" ht="12.75" customHeight="1">
      <c r="A81" s="474"/>
      <c r="H81" s="485"/>
      <c r="I81" s="485"/>
      <c r="J81" s="722"/>
      <c r="K81" s="485"/>
      <c r="L81" s="485"/>
      <c r="M81" s="485"/>
      <c r="N81" s="485"/>
      <c r="O81" s="474"/>
      <c r="P81" s="474"/>
    </row>
    <row r="82" spans="1:16" s="473" customFormat="1" ht="12.75" customHeight="1">
      <c r="A82" s="474"/>
      <c r="H82" s="485"/>
      <c r="I82" s="485"/>
      <c r="J82" s="722"/>
      <c r="K82" s="485"/>
      <c r="L82" s="485"/>
      <c r="M82" s="485"/>
      <c r="N82" s="485"/>
      <c r="O82" s="474"/>
      <c r="P82" s="474"/>
    </row>
    <row r="83" spans="1:16" s="473" customFormat="1" ht="12.75" customHeight="1">
      <c r="A83" s="474"/>
      <c r="H83" s="485"/>
      <c r="I83" s="485"/>
      <c r="J83" s="722"/>
      <c r="K83" s="485"/>
      <c r="L83" s="485"/>
      <c r="M83" s="485"/>
      <c r="N83" s="485"/>
      <c r="O83" s="474"/>
      <c r="P83" s="474"/>
    </row>
    <row r="84" spans="1:16" s="473" customFormat="1" ht="12.75" customHeight="1">
      <c r="A84" s="474"/>
      <c r="H84" s="485"/>
      <c r="I84" s="485"/>
      <c r="J84" s="722"/>
      <c r="K84" s="485"/>
      <c r="L84" s="485"/>
      <c r="M84" s="485"/>
      <c r="N84" s="485"/>
      <c r="O84" s="474"/>
      <c r="P84" s="474"/>
    </row>
    <row r="85" spans="1:16" s="473" customFormat="1" ht="12.75" customHeight="1">
      <c r="A85" s="474"/>
      <c r="H85" s="485"/>
      <c r="I85" s="485"/>
      <c r="J85" s="722"/>
      <c r="K85" s="485"/>
      <c r="L85" s="485"/>
      <c r="M85" s="485"/>
      <c r="N85" s="485"/>
      <c r="O85" s="474"/>
      <c r="P85" s="474"/>
    </row>
    <row r="86" spans="1:16" s="473" customFormat="1" ht="12.75" customHeight="1">
      <c r="A86" s="474"/>
      <c r="H86" s="485"/>
      <c r="I86" s="485"/>
      <c r="J86" s="722"/>
      <c r="K86" s="485"/>
      <c r="L86" s="485"/>
      <c r="M86" s="485"/>
      <c r="N86" s="485"/>
      <c r="O86" s="474"/>
      <c r="P86" s="474"/>
    </row>
    <row r="87" spans="1:16" s="473" customFormat="1" ht="12.75" customHeight="1">
      <c r="A87" s="474"/>
      <c r="H87" s="485"/>
      <c r="I87" s="485"/>
      <c r="J87" s="722"/>
      <c r="K87" s="485"/>
      <c r="L87" s="485"/>
      <c r="M87" s="485"/>
      <c r="N87" s="485"/>
      <c r="O87" s="474"/>
      <c r="P87" s="474"/>
    </row>
    <row r="88" spans="1:16" s="473" customFormat="1" ht="12.75" customHeight="1">
      <c r="A88" s="474"/>
      <c r="H88" s="485"/>
      <c r="I88" s="485"/>
      <c r="J88" s="722"/>
      <c r="K88" s="485"/>
      <c r="L88" s="485"/>
      <c r="M88" s="485"/>
      <c r="N88" s="485"/>
      <c r="O88" s="474"/>
      <c r="P88" s="474"/>
    </row>
    <row r="89" spans="1:16" s="473" customFormat="1" ht="12.75" customHeight="1">
      <c r="A89" s="474"/>
      <c r="H89" s="485"/>
      <c r="I89" s="485"/>
      <c r="J89" s="722"/>
      <c r="K89" s="485"/>
      <c r="L89" s="485"/>
      <c r="M89" s="485"/>
      <c r="N89" s="485"/>
      <c r="O89" s="474"/>
      <c r="P89" s="474"/>
    </row>
    <row r="90" spans="1:16">
      <c r="H90" s="474"/>
      <c r="I90" s="474"/>
      <c r="J90" s="724"/>
      <c r="K90" s="474"/>
      <c r="L90" s="474"/>
      <c r="M90" s="474"/>
      <c r="N90" s="474"/>
      <c r="O90" s="474"/>
      <c r="P90" s="474"/>
    </row>
    <row r="91" spans="1:16">
      <c r="H91" s="474"/>
      <c r="I91" s="474"/>
      <c r="J91" s="724"/>
      <c r="K91" s="474"/>
      <c r="L91" s="474"/>
      <c r="M91" s="474"/>
      <c r="N91" s="474"/>
      <c r="O91" s="474"/>
      <c r="P91" s="474"/>
    </row>
    <row r="92" spans="1:16">
      <c r="H92" s="474"/>
      <c r="I92" s="474"/>
      <c r="J92" s="724"/>
      <c r="K92" s="474"/>
      <c r="L92" s="474"/>
      <c r="M92" s="474"/>
      <c r="N92" s="474"/>
      <c r="O92" s="474"/>
      <c r="P92" s="474"/>
    </row>
    <row r="93" spans="1:16">
      <c r="H93" s="474"/>
      <c r="I93" s="474"/>
      <c r="J93" s="724"/>
      <c r="K93" s="474"/>
      <c r="L93" s="474"/>
      <c r="M93" s="474"/>
      <c r="N93" s="474"/>
      <c r="O93" s="474"/>
      <c r="P93" s="474"/>
    </row>
    <row r="94" spans="1:16">
      <c r="H94" s="515"/>
      <c r="I94" s="515"/>
      <c r="J94" s="515"/>
      <c r="K94" s="515"/>
      <c r="L94" s="515"/>
      <c r="M94" s="515"/>
      <c r="N94" s="521"/>
      <c r="O94" s="515"/>
      <c r="P94" s="515"/>
    </row>
    <row r="95" spans="1:16">
      <c r="H95" s="474"/>
      <c r="I95" s="474"/>
      <c r="J95" s="474"/>
      <c r="K95" s="474"/>
      <c r="L95" s="474"/>
      <c r="M95" s="474"/>
      <c r="N95" s="474"/>
      <c r="O95" s="474"/>
      <c r="P95" s="474"/>
    </row>
    <row r="96" spans="1:16" ht="15.5">
      <c r="H96" s="473"/>
      <c r="I96" s="473"/>
      <c r="J96" s="473"/>
      <c r="K96" s="473"/>
      <c r="L96" s="473"/>
      <c r="M96" s="473"/>
      <c r="N96" s="473"/>
      <c r="O96" s="473"/>
      <c r="P96" s="473"/>
    </row>
    <row r="97" spans="8:16" ht="15.5">
      <c r="H97" s="473"/>
      <c r="I97" s="473"/>
      <c r="J97" s="473"/>
      <c r="K97" s="473"/>
      <c r="L97" s="473"/>
      <c r="M97" s="473"/>
      <c r="N97" s="473"/>
      <c r="O97" s="473"/>
      <c r="P97" s="473"/>
    </row>
    <row r="98" spans="8:16">
      <c r="J98" s="725"/>
    </row>
  </sheetData>
  <mergeCells count="19">
    <mergeCell ref="H3:P3"/>
    <mergeCell ref="H4:H7"/>
    <mergeCell ref="I4:P4"/>
    <mergeCell ref="I5:J7"/>
    <mergeCell ref="K5:L7"/>
    <mergeCell ref="M5:P5"/>
    <mergeCell ref="M6:M7"/>
    <mergeCell ref="N6:O6"/>
    <mergeCell ref="P6:P7"/>
    <mergeCell ref="M8:P8"/>
    <mergeCell ref="C61:F61"/>
    <mergeCell ref="C62:F62"/>
    <mergeCell ref="C63:F63"/>
    <mergeCell ref="C64:F64"/>
    <mergeCell ref="C65:F65"/>
    <mergeCell ref="A66:F66"/>
    <mergeCell ref="A67:F67"/>
    <mergeCell ref="A68:F68"/>
    <mergeCell ref="B69:F69"/>
  </mergeCells>
  <pageMargins left="0.25" right="0.25" top="0.75" bottom="0.75" header="0.3" footer="0.3"/>
  <pageSetup paperSize="9" scale="84" orientation="landscape" r:id="rId1"/>
  <headerFooter alignWithMargins="0"/>
  <rowBreaks count="1" manualBreakCount="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view="pageLayout" zoomScaleNormal="100" workbookViewId="0"/>
  </sheetViews>
  <sheetFormatPr baseColWidth="10" defaultColWidth="10.58203125" defaultRowHeight="14.5"/>
  <cols>
    <col min="1" max="2" width="10.58203125" style="50"/>
    <col min="3" max="6" width="24.5" style="50" customWidth="1"/>
    <col min="7" max="7" width="1.58203125" style="50" customWidth="1"/>
    <col min="8" max="8" width="4.83203125" style="50" customWidth="1"/>
    <col min="9" max="9" width="13.33203125" style="50" bestFit="1" customWidth="1"/>
    <col min="10" max="10" width="11.33203125" style="50" bestFit="1" customWidth="1"/>
    <col min="11" max="16384" width="10.58203125" style="50"/>
  </cols>
  <sheetData>
    <row r="1" spans="1:16" ht="15.5">
      <c r="A1" s="48" t="s">
        <v>273</v>
      </c>
      <c r="B1" s="48"/>
      <c r="C1" s="49"/>
      <c r="D1" s="49"/>
      <c r="E1" s="49"/>
      <c r="F1" s="49"/>
    </row>
    <row r="2" spans="1:16" ht="15.5">
      <c r="A2" s="51" t="s">
        <v>145</v>
      </c>
      <c r="B2" s="52"/>
      <c r="C2" s="52"/>
      <c r="D2" s="52"/>
      <c r="E2" s="52"/>
      <c r="F2" s="52"/>
    </row>
    <row r="3" spans="1:16" ht="4.75" customHeight="1"/>
    <row r="4" spans="1:16">
      <c r="A4" s="729" t="s">
        <v>0</v>
      </c>
      <c r="B4" s="730"/>
      <c r="C4" s="735" t="s">
        <v>232</v>
      </c>
      <c r="D4" s="736"/>
      <c r="E4" s="736"/>
      <c r="F4" s="737"/>
    </row>
    <row r="5" spans="1:16">
      <c r="A5" s="731"/>
      <c r="B5" s="732"/>
      <c r="C5" s="738" t="s">
        <v>1</v>
      </c>
      <c r="D5" s="727" t="s">
        <v>2</v>
      </c>
      <c r="E5" s="739"/>
      <c r="F5" s="739"/>
    </row>
    <row r="6" spans="1:16">
      <c r="A6" s="731"/>
      <c r="B6" s="732"/>
      <c r="C6" s="738"/>
      <c r="D6" s="54" t="s">
        <v>3</v>
      </c>
      <c r="E6" s="54" t="s">
        <v>4</v>
      </c>
      <c r="F6" s="54" t="s">
        <v>22</v>
      </c>
    </row>
    <row r="7" spans="1:16">
      <c r="A7" s="731"/>
      <c r="B7" s="732"/>
      <c r="C7" s="727" t="s">
        <v>6</v>
      </c>
      <c r="D7" s="727"/>
      <c r="E7" s="727"/>
      <c r="F7" s="727"/>
    </row>
    <row r="8" spans="1:16">
      <c r="A8" s="733"/>
      <c r="B8" s="734"/>
      <c r="C8" s="57">
        <v>1</v>
      </c>
      <c r="D8" s="58">
        <v>2</v>
      </c>
      <c r="E8" s="58">
        <v>3</v>
      </c>
      <c r="F8" s="59">
        <v>4</v>
      </c>
    </row>
    <row r="9" spans="1:16" s="60" customFormat="1">
      <c r="A9" s="728">
        <v>1995</v>
      </c>
      <c r="B9" s="728"/>
      <c r="C9" s="64">
        <v>2.13</v>
      </c>
      <c r="D9" s="64">
        <v>1.41</v>
      </c>
      <c r="E9" s="64">
        <v>0.33</v>
      </c>
      <c r="F9" s="64">
        <v>0.39</v>
      </c>
      <c r="G9" s="50"/>
      <c r="H9" s="50"/>
      <c r="I9" s="50"/>
      <c r="J9" s="50"/>
      <c r="K9" s="50"/>
      <c r="L9" s="50"/>
      <c r="M9" s="50"/>
      <c r="N9" s="50"/>
      <c r="O9" s="50"/>
      <c r="P9" s="50"/>
    </row>
    <row r="10" spans="1:16" s="60" customFormat="1" ht="3" customHeight="1">
      <c r="A10" s="64"/>
      <c r="B10" s="64"/>
      <c r="C10" s="64"/>
      <c r="D10" s="64"/>
      <c r="E10" s="64"/>
      <c r="F10" s="64"/>
      <c r="H10" s="50"/>
      <c r="I10" s="50"/>
      <c r="J10" s="50"/>
      <c r="K10" s="50"/>
      <c r="L10" s="50"/>
      <c r="M10" s="50"/>
      <c r="N10" s="50"/>
      <c r="O10" s="50"/>
      <c r="P10" s="50"/>
    </row>
    <row r="11" spans="1:16" s="60" customFormat="1" ht="12" customHeight="1">
      <c r="A11" s="728">
        <v>1997</v>
      </c>
      <c r="B11" s="728"/>
      <c r="C11" s="64">
        <v>2.1800000000000002</v>
      </c>
      <c r="D11" s="64">
        <v>1.47</v>
      </c>
      <c r="E11" s="64">
        <v>0.32</v>
      </c>
      <c r="F11" s="64">
        <v>0.39</v>
      </c>
      <c r="H11" s="50"/>
      <c r="I11" s="50"/>
      <c r="J11" s="50"/>
      <c r="K11" s="50"/>
      <c r="L11" s="50"/>
      <c r="M11" s="50"/>
      <c r="N11" s="50"/>
      <c r="O11" s="50"/>
      <c r="P11" s="50"/>
    </row>
    <row r="12" spans="1:16" s="60" customFormat="1" ht="3" customHeight="1">
      <c r="A12" s="64"/>
      <c r="B12" s="64"/>
      <c r="C12" s="64"/>
      <c r="D12" s="64"/>
      <c r="E12" s="64"/>
      <c r="F12" s="64"/>
      <c r="H12" s="50"/>
      <c r="I12" s="50"/>
      <c r="J12" s="50"/>
      <c r="K12" s="50"/>
      <c r="L12" s="50"/>
      <c r="M12" s="50"/>
      <c r="N12" s="50"/>
      <c r="O12" s="50"/>
      <c r="P12" s="50"/>
    </row>
    <row r="13" spans="1:16" s="60" customFormat="1" ht="12" customHeight="1">
      <c r="A13" s="728">
        <v>1999</v>
      </c>
      <c r="B13" s="728"/>
      <c r="C13" s="64">
        <v>2.34</v>
      </c>
      <c r="D13" s="64">
        <v>1.63</v>
      </c>
      <c r="E13" s="64">
        <v>0.32</v>
      </c>
      <c r="F13" s="64">
        <v>0.39</v>
      </c>
      <c r="H13" s="50"/>
      <c r="I13" s="50"/>
      <c r="J13" s="50"/>
      <c r="K13" s="50"/>
      <c r="L13" s="50"/>
      <c r="M13" s="50"/>
      <c r="N13" s="50"/>
      <c r="O13" s="50"/>
      <c r="P13" s="50"/>
    </row>
    <row r="14" spans="1:16" s="60" customFormat="1" ht="3" customHeight="1">
      <c r="H14" s="50"/>
      <c r="I14" s="50"/>
      <c r="J14" s="50"/>
      <c r="K14" s="50"/>
      <c r="L14" s="50"/>
      <c r="M14" s="50"/>
      <c r="N14" s="50"/>
      <c r="O14" s="50"/>
      <c r="P14" s="50"/>
    </row>
    <row r="15" spans="1:16" s="60" customFormat="1" ht="12" customHeight="1">
      <c r="A15" s="728">
        <v>2000</v>
      </c>
      <c r="B15" s="728"/>
      <c r="C15" s="61">
        <v>2.4</v>
      </c>
      <c r="D15" s="61">
        <v>1.68</v>
      </c>
      <c r="E15" s="61">
        <v>0.32</v>
      </c>
      <c r="F15" s="61">
        <v>0.39</v>
      </c>
      <c r="H15" s="50"/>
      <c r="I15" s="50"/>
      <c r="J15" s="50"/>
      <c r="K15" s="50"/>
      <c r="L15" s="50"/>
      <c r="M15" s="50"/>
      <c r="N15" s="50"/>
      <c r="O15" s="50"/>
      <c r="P15" s="50"/>
    </row>
    <row r="16" spans="1:16" s="60" customFormat="1" ht="12" customHeight="1">
      <c r="A16" s="728">
        <v>2001</v>
      </c>
      <c r="B16" s="728"/>
      <c r="C16" s="61">
        <v>2.4</v>
      </c>
      <c r="D16" s="61">
        <v>1.67</v>
      </c>
      <c r="E16" s="61">
        <v>0.33</v>
      </c>
      <c r="F16" s="61">
        <v>0.4</v>
      </c>
      <c r="H16" s="50"/>
      <c r="I16" s="50"/>
      <c r="J16" s="50"/>
      <c r="K16" s="50"/>
      <c r="L16" s="50"/>
      <c r="M16" s="50"/>
      <c r="N16" s="50"/>
      <c r="O16" s="50"/>
      <c r="P16" s="50"/>
    </row>
    <row r="17" spans="1:17" s="60" customFormat="1" ht="12" customHeight="1">
      <c r="A17" s="728">
        <v>2002</v>
      </c>
      <c r="B17" s="728"/>
      <c r="C17" s="61">
        <v>2.42</v>
      </c>
      <c r="D17" s="61">
        <v>1.67</v>
      </c>
      <c r="E17" s="61">
        <v>0.33</v>
      </c>
      <c r="F17" s="61">
        <v>0.42</v>
      </c>
      <c r="H17" s="50"/>
      <c r="I17" s="50"/>
      <c r="J17" s="50"/>
      <c r="K17" s="50"/>
      <c r="L17" s="50"/>
      <c r="M17" s="50"/>
      <c r="N17" s="50"/>
      <c r="O17" s="50"/>
      <c r="P17" s="50"/>
    </row>
    <row r="18" spans="1:17" s="60" customFormat="1" ht="12" customHeight="1">
      <c r="A18" s="728">
        <v>2003</v>
      </c>
      <c r="B18" s="728"/>
      <c r="C18" s="61">
        <v>2.4700000000000002</v>
      </c>
      <c r="D18" s="61">
        <v>1.71</v>
      </c>
      <c r="E18" s="61">
        <v>0.33</v>
      </c>
      <c r="F18" s="61">
        <v>0.42</v>
      </c>
      <c r="H18" s="50"/>
      <c r="I18" s="50"/>
      <c r="J18" s="50"/>
      <c r="K18" s="50"/>
      <c r="L18" s="50"/>
      <c r="M18" s="50"/>
      <c r="N18" s="50"/>
      <c r="O18" s="50"/>
      <c r="P18" s="50"/>
    </row>
    <row r="19" spans="1:17" s="60" customFormat="1" ht="12" customHeight="1">
      <c r="A19" s="728">
        <v>2004</v>
      </c>
      <c r="B19" s="728"/>
      <c r="C19" s="61">
        <v>2.4300000000000002</v>
      </c>
      <c r="D19" s="61">
        <v>1.69</v>
      </c>
      <c r="E19" s="61">
        <v>0.33</v>
      </c>
      <c r="F19" s="61">
        <v>0.41</v>
      </c>
      <c r="H19" s="50"/>
      <c r="I19" s="50"/>
      <c r="J19" s="50"/>
      <c r="K19" s="50"/>
      <c r="L19" s="50"/>
      <c r="M19" s="50"/>
      <c r="N19" s="50"/>
      <c r="O19" s="50"/>
      <c r="P19" s="50"/>
    </row>
    <row r="20" spans="1:17" s="60" customFormat="1" ht="12" customHeight="1">
      <c r="A20" s="728">
        <v>2005</v>
      </c>
      <c r="B20" s="728"/>
      <c r="C20" s="61">
        <v>2.4300000000000002</v>
      </c>
      <c r="D20" s="61">
        <v>1.68</v>
      </c>
      <c r="E20" s="61">
        <v>0.34</v>
      </c>
      <c r="F20" s="61">
        <v>0.41</v>
      </c>
      <c r="H20" s="50"/>
      <c r="I20" s="50"/>
      <c r="J20" s="50"/>
      <c r="K20" s="50"/>
      <c r="L20" s="50"/>
      <c r="M20" s="50"/>
      <c r="N20" s="50"/>
      <c r="O20" s="50"/>
      <c r="P20" s="50"/>
    </row>
    <row r="21" spans="1:17" s="60" customFormat="1" ht="12" customHeight="1">
      <c r="A21" s="728">
        <v>2006</v>
      </c>
      <c r="B21" s="728"/>
      <c r="C21" s="61">
        <v>2.46</v>
      </c>
      <c r="D21" s="61">
        <v>1.72</v>
      </c>
      <c r="E21" s="61">
        <v>0.34</v>
      </c>
      <c r="F21" s="61">
        <v>0.4</v>
      </c>
      <c r="H21" s="50"/>
      <c r="I21" s="50"/>
      <c r="J21" s="50"/>
      <c r="K21" s="50"/>
      <c r="L21" s="50"/>
      <c r="M21" s="50"/>
      <c r="N21" s="50"/>
      <c r="O21" s="50"/>
      <c r="P21" s="50"/>
    </row>
    <row r="22" spans="1:17" s="60" customFormat="1" ht="12" customHeight="1">
      <c r="A22" s="728">
        <v>2007</v>
      </c>
      <c r="B22" s="728"/>
      <c r="C22" s="61">
        <v>2.4500000000000002</v>
      </c>
      <c r="D22" s="61">
        <v>1.71</v>
      </c>
      <c r="E22" s="61">
        <v>0.34</v>
      </c>
      <c r="F22" s="61">
        <v>0.39</v>
      </c>
      <c r="H22" s="50"/>
      <c r="I22" s="50"/>
      <c r="J22" s="50"/>
      <c r="K22" s="50"/>
      <c r="L22" s="50"/>
      <c r="M22" s="50"/>
      <c r="N22" s="50"/>
      <c r="O22" s="50"/>
      <c r="P22" s="50"/>
    </row>
    <row r="23" spans="1:17" s="60" customFormat="1" ht="11.5" customHeight="1">
      <c r="A23" s="728">
        <v>2008</v>
      </c>
      <c r="B23" s="728"/>
      <c r="C23" s="62">
        <v>2.6</v>
      </c>
      <c r="D23" s="62">
        <v>1.8</v>
      </c>
      <c r="E23" s="62">
        <v>0.36</v>
      </c>
      <c r="F23" s="62">
        <v>0.44</v>
      </c>
      <c r="H23" s="61"/>
      <c r="I23" s="61"/>
      <c r="J23" s="50"/>
      <c r="K23" s="50"/>
      <c r="L23" s="50"/>
      <c r="M23" s="50"/>
      <c r="N23" s="50"/>
      <c r="O23" s="50"/>
      <c r="P23" s="50"/>
    </row>
    <row r="24" spans="1:17" s="60" customFormat="1" ht="12" customHeight="1">
      <c r="A24" s="728">
        <v>2009</v>
      </c>
      <c r="B24" s="728"/>
      <c r="C24" s="62">
        <v>2.73</v>
      </c>
      <c r="D24" s="62">
        <v>1.84</v>
      </c>
      <c r="E24" s="62">
        <v>0.4</v>
      </c>
      <c r="F24" s="62">
        <v>0.48</v>
      </c>
      <c r="H24" s="50"/>
      <c r="I24" s="50"/>
      <c r="J24" s="50"/>
      <c r="K24" s="50"/>
      <c r="L24" s="50"/>
      <c r="M24" s="50"/>
      <c r="N24" s="50"/>
      <c r="O24" s="50"/>
      <c r="P24" s="50"/>
    </row>
    <row r="25" spans="1:17" s="60" customFormat="1" ht="12" customHeight="1">
      <c r="A25" s="728">
        <v>2010</v>
      </c>
      <c r="B25" s="728"/>
      <c r="C25" s="62">
        <v>2.71</v>
      </c>
      <c r="D25" s="62">
        <v>1.82</v>
      </c>
      <c r="E25" s="62">
        <v>0.4</v>
      </c>
      <c r="F25" s="62">
        <v>0.49</v>
      </c>
      <c r="H25" s="50"/>
      <c r="I25" s="50"/>
      <c r="J25" s="50"/>
      <c r="K25" s="50"/>
      <c r="L25" s="50"/>
      <c r="M25" s="50"/>
      <c r="N25" s="50"/>
      <c r="O25" s="50"/>
      <c r="P25" s="50"/>
    </row>
    <row r="26" spans="1:17" s="60" customFormat="1" ht="12" customHeight="1">
      <c r="A26" s="728">
        <v>2011</v>
      </c>
      <c r="B26" s="728"/>
      <c r="C26" s="62">
        <v>2.8</v>
      </c>
      <c r="D26" s="62">
        <v>1.89</v>
      </c>
      <c r="E26" s="62">
        <v>0.41</v>
      </c>
      <c r="F26" s="62">
        <v>0.5</v>
      </c>
      <c r="H26" s="50"/>
      <c r="I26" s="50"/>
      <c r="J26" s="50"/>
      <c r="K26" s="50"/>
      <c r="L26" s="50"/>
      <c r="M26" s="50"/>
      <c r="N26" s="50"/>
      <c r="O26" s="50"/>
      <c r="P26" s="50"/>
    </row>
    <row r="27" spans="1:17" s="60" customFormat="1">
      <c r="A27" s="728">
        <v>2012</v>
      </c>
      <c r="B27" s="728"/>
      <c r="C27" s="62">
        <v>2.87</v>
      </c>
      <c r="D27" s="62">
        <v>1.95</v>
      </c>
      <c r="E27" s="62">
        <v>0.41</v>
      </c>
      <c r="F27" s="62">
        <v>0.51</v>
      </c>
      <c r="H27" s="50"/>
      <c r="I27" s="50"/>
      <c r="J27" s="50"/>
      <c r="K27" s="50"/>
      <c r="L27" s="50"/>
      <c r="M27" s="50"/>
      <c r="N27" s="50"/>
      <c r="O27" s="50"/>
      <c r="P27" s="50"/>
    </row>
    <row r="28" spans="1:17" s="60" customFormat="1">
      <c r="A28" s="728">
        <v>2013</v>
      </c>
      <c r="B28" s="728"/>
      <c r="C28" s="63">
        <v>2.82</v>
      </c>
      <c r="D28" s="62">
        <v>1.9</v>
      </c>
      <c r="E28" s="62">
        <v>0.42</v>
      </c>
      <c r="F28" s="62">
        <v>0.51</v>
      </c>
      <c r="G28" s="50"/>
      <c r="H28" s="65"/>
      <c r="I28" s="65"/>
      <c r="J28" s="65"/>
      <c r="K28" s="65"/>
      <c r="L28" s="65"/>
      <c r="M28" s="65"/>
      <c r="N28" s="65"/>
      <c r="O28" s="65"/>
      <c r="P28" s="65"/>
      <c r="Q28" s="66"/>
    </row>
    <row r="29" spans="1:17">
      <c r="A29" s="728">
        <v>2014</v>
      </c>
      <c r="B29" s="728"/>
      <c r="C29" s="62">
        <v>2.87</v>
      </c>
      <c r="D29" s="62">
        <v>1.94</v>
      </c>
      <c r="E29" s="62">
        <v>0.42</v>
      </c>
      <c r="F29" s="62">
        <v>0.51</v>
      </c>
      <c r="H29" s="65"/>
      <c r="I29" s="65"/>
      <c r="J29" s="69"/>
      <c r="K29" s="70"/>
      <c r="L29" s="70"/>
      <c r="M29" s="70"/>
      <c r="N29" s="71"/>
      <c r="O29" s="72"/>
      <c r="P29" s="65"/>
      <c r="Q29" s="65"/>
    </row>
    <row r="30" spans="1:17">
      <c r="A30" s="728">
        <v>2015</v>
      </c>
      <c r="B30" s="728"/>
      <c r="C30" s="62">
        <v>2.91</v>
      </c>
      <c r="D30" s="62">
        <v>2</v>
      </c>
      <c r="E30" s="62">
        <v>0.41</v>
      </c>
      <c r="F30" s="62">
        <v>0.5</v>
      </c>
      <c r="H30" s="65"/>
      <c r="I30" s="65"/>
      <c r="J30" s="65"/>
      <c r="K30" s="65"/>
      <c r="L30" s="65"/>
      <c r="M30" s="73"/>
      <c r="N30" s="65"/>
      <c r="O30" s="65"/>
      <c r="P30" s="65"/>
      <c r="Q30" s="65"/>
    </row>
    <row r="31" spans="1:17">
      <c r="A31" s="728">
        <v>2016</v>
      </c>
      <c r="B31" s="728"/>
      <c r="C31" s="62">
        <v>2.92</v>
      </c>
      <c r="D31" s="62">
        <v>1.99</v>
      </c>
      <c r="E31" s="62">
        <v>0.4</v>
      </c>
      <c r="F31" s="62">
        <v>0.53</v>
      </c>
      <c r="H31" s="74"/>
      <c r="I31" s="75"/>
      <c r="J31" s="76"/>
      <c r="K31" s="77"/>
      <c r="L31" s="76"/>
      <c r="M31" s="77"/>
      <c r="N31" s="76"/>
      <c r="O31" s="77"/>
      <c r="P31" s="65"/>
      <c r="Q31" s="65"/>
    </row>
    <row r="32" spans="1:17" ht="13.75" customHeight="1">
      <c r="A32" s="728">
        <v>2017</v>
      </c>
      <c r="B32" s="728"/>
      <c r="C32" s="62">
        <v>3.04</v>
      </c>
      <c r="D32" s="62">
        <v>2.1</v>
      </c>
      <c r="E32" s="62">
        <v>0.41</v>
      </c>
      <c r="F32" s="62">
        <v>0.53</v>
      </c>
      <c r="H32" s="65"/>
      <c r="I32" s="78"/>
      <c r="J32" s="79"/>
      <c r="K32" s="79"/>
      <c r="L32" s="73"/>
      <c r="M32" s="79"/>
      <c r="N32" s="65"/>
      <c r="O32" s="79"/>
      <c r="P32" s="79"/>
      <c r="Q32" s="65"/>
    </row>
    <row r="33" spans="1:17">
      <c r="A33" s="64"/>
      <c r="B33" s="64"/>
      <c r="H33" s="80"/>
      <c r="I33" s="81"/>
      <c r="J33" s="82"/>
      <c r="K33" s="82"/>
      <c r="L33" s="83"/>
      <c r="M33" s="82"/>
      <c r="N33" s="82"/>
      <c r="O33" s="82"/>
      <c r="P33" s="79"/>
      <c r="Q33" s="65"/>
    </row>
    <row r="34" spans="1:17">
      <c r="A34" s="67" t="s">
        <v>7</v>
      </c>
      <c r="B34" s="68"/>
      <c r="H34" s="80"/>
      <c r="I34" s="81"/>
      <c r="J34" s="82"/>
      <c r="K34" s="82"/>
      <c r="L34" s="83"/>
      <c r="M34" s="82"/>
      <c r="N34" s="82"/>
      <c r="O34" s="82"/>
      <c r="P34" s="79"/>
      <c r="Q34" s="65"/>
    </row>
    <row r="35" spans="1:17">
      <c r="A35" s="67" t="s">
        <v>8</v>
      </c>
      <c r="H35" s="80"/>
      <c r="I35" s="81"/>
      <c r="J35" s="82"/>
      <c r="K35" s="82"/>
      <c r="L35" s="83"/>
      <c r="M35" s="82"/>
      <c r="N35" s="82"/>
      <c r="O35" s="82"/>
      <c r="P35" s="79"/>
      <c r="Q35" s="65"/>
    </row>
    <row r="36" spans="1:17">
      <c r="A36" s="67" t="s">
        <v>233</v>
      </c>
      <c r="H36" s="80"/>
      <c r="I36" s="81"/>
      <c r="J36" s="82"/>
      <c r="K36" s="82"/>
      <c r="L36" s="84"/>
      <c r="M36" s="82"/>
      <c r="N36" s="82"/>
      <c r="O36" s="82"/>
      <c r="P36" s="79"/>
      <c r="Q36" s="65"/>
    </row>
    <row r="37" spans="1:17" s="85" customFormat="1">
      <c r="A37" s="67" t="s">
        <v>9</v>
      </c>
      <c r="B37" s="50"/>
      <c r="H37" s="86"/>
      <c r="I37" s="87"/>
      <c r="J37" s="88"/>
      <c r="K37" s="88"/>
      <c r="L37" s="89"/>
      <c r="M37" s="88"/>
      <c r="N37" s="88"/>
      <c r="O37" s="88"/>
      <c r="P37" s="79"/>
      <c r="Q37" s="74"/>
    </row>
    <row r="38" spans="1:17">
      <c r="H38" s="65"/>
      <c r="I38" s="65"/>
      <c r="J38" s="65"/>
      <c r="K38" s="65"/>
      <c r="L38" s="65"/>
      <c r="M38" s="65"/>
      <c r="N38" s="65"/>
      <c r="O38" s="65"/>
      <c r="P38" s="65"/>
      <c r="Q38" s="65"/>
    </row>
    <row r="39" spans="1:17">
      <c r="H39" s="65"/>
      <c r="I39" s="65"/>
      <c r="J39" s="65"/>
      <c r="K39" s="65"/>
      <c r="L39" s="65"/>
      <c r="M39" s="65"/>
      <c r="N39" s="65"/>
      <c r="O39" s="65"/>
      <c r="P39" s="65"/>
      <c r="Q39" s="65"/>
    </row>
    <row r="40" spans="1:17">
      <c r="H40" s="65"/>
      <c r="I40" s="65"/>
      <c r="J40" s="65"/>
      <c r="K40" s="65"/>
      <c r="L40" s="65"/>
      <c r="M40" s="65"/>
      <c r="N40" s="65"/>
      <c r="O40" s="65"/>
      <c r="P40" s="65"/>
      <c r="Q40" s="65"/>
    </row>
    <row r="41" spans="1:17">
      <c r="H41" s="65"/>
      <c r="I41" s="65"/>
      <c r="J41" s="65"/>
      <c r="K41" s="65"/>
      <c r="L41" s="65"/>
      <c r="M41" s="65"/>
      <c r="N41" s="65"/>
      <c r="O41" s="65"/>
      <c r="P41" s="65"/>
      <c r="Q41" s="65"/>
    </row>
    <row r="42" spans="1:17">
      <c r="A42" s="85"/>
      <c r="B42" s="85"/>
      <c r="H42" s="65"/>
      <c r="I42" s="65"/>
      <c r="J42" s="65"/>
      <c r="K42" s="65"/>
      <c r="L42" s="65"/>
      <c r="M42" s="65"/>
      <c r="N42" s="65"/>
      <c r="O42" s="65"/>
      <c r="P42" s="65"/>
      <c r="Q42" s="65"/>
    </row>
  </sheetData>
  <mergeCells count="26">
    <mergeCell ref="A31:B31"/>
    <mergeCell ref="A32:B32"/>
    <mergeCell ref="A11:B11"/>
    <mergeCell ref="A4:B8"/>
    <mergeCell ref="C4:F4"/>
    <mergeCell ref="C5:C6"/>
    <mergeCell ref="D5:F5"/>
    <mergeCell ref="A30:B30"/>
    <mergeCell ref="A19:B19"/>
    <mergeCell ref="A13:B13"/>
    <mergeCell ref="A28:B28"/>
    <mergeCell ref="A29:B29"/>
    <mergeCell ref="A15:B15"/>
    <mergeCell ref="A16:B16"/>
    <mergeCell ref="A17:B17"/>
    <mergeCell ref="A18:B18"/>
    <mergeCell ref="A23:B23"/>
    <mergeCell ref="A24:B24"/>
    <mergeCell ref="A25:B25"/>
    <mergeCell ref="A26:B26"/>
    <mergeCell ref="A27:B27"/>
    <mergeCell ref="C7:F7"/>
    <mergeCell ref="A9:B9"/>
    <mergeCell ref="A20:B20"/>
    <mergeCell ref="A21:B21"/>
    <mergeCell ref="A22:B22"/>
  </mergeCells>
  <pageMargins left="0.25" right="0.25" top="0.75" bottom="0.75" header="0.3" footer="0.3"/>
  <pageSetup paperSize="9" scale="8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view="pageLayout" zoomScaleNormal="100" workbookViewId="0"/>
  </sheetViews>
  <sheetFormatPr baseColWidth="10" defaultColWidth="10.75" defaultRowHeight="12.5"/>
  <cols>
    <col min="1" max="2" width="1.33203125" style="524" customWidth="1"/>
    <col min="3" max="3" width="6.08203125" style="524" customWidth="1"/>
    <col min="4" max="4" width="0.83203125" style="524" customWidth="1"/>
    <col min="5" max="6" width="1.33203125" style="524" customWidth="1"/>
    <col min="7" max="7" width="40.5" style="524" customWidth="1"/>
    <col min="8" max="8" width="1.58203125" style="524" customWidth="1"/>
    <col min="9" max="9" width="1.08203125" style="524" customWidth="1"/>
    <col min="10" max="11" width="10.75" style="524" customWidth="1"/>
    <col min="12" max="12" width="7.08203125" style="524" customWidth="1"/>
    <col min="13" max="13" width="10.75" style="524" customWidth="1"/>
    <col min="14" max="14" width="7.08203125" style="524" customWidth="1"/>
    <col min="15" max="16384" width="10.75" style="524"/>
  </cols>
  <sheetData>
    <row r="1" spans="1:17" s="523" customFormat="1" ht="18.5">
      <c r="A1" s="522" t="s">
        <v>503</v>
      </c>
      <c r="B1" s="522"/>
      <c r="C1" s="522"/>
      <c r="D1" s="522"/>
      <c r="J1" s="522"/>
      <c r="N1" s="522"/>
    </row>
    <row r="2" spans="1:17" ht="9" customHeight="1">
      <c r="B2" s="525"/>
      <c r="C2" s="525"/>
      <c r="D2" s="525"/>
      <c r="E2" s="525"/>
      <c r="F2" s="525"/>
    </row>
    <row r="3" spans="1:17" ht="16.149999999999999" customHeight="1">
      <c r="A3" s="934" t="s">
        <v>504</v>
      </c>
      <c r="B3" s="935"/>
      <c r="C3" s="935"/>
      <c r="D3" s="935"/>
      <c r="E3" s="935"/>
      <c r="F3" s="935"/>
      <c r="G3" s="935"/>
      <c r="H3" s="935"/>
      <c r="I3" s="936"/>
      <c r="J3" s="943" t="s">
        <v>505</v>
      </c>
      <c r="K3" s="934" t="s">
        <v>327</v>
      </c>
      <c r="L3" s="935"/>
      <c r="M3" s="935"/>
      <c r="N3" s="936"/>
    </row>
    <row r="4" spans="1:17" ht="2.5" customHeight="1">
      <c r="A4" s="937"/>
      <c r="B4" s="938"/>
      <c r="C4" s="938"/>
      <c r="D4" s="938"/>
      <c r="E4" s="938"/>
      <c r="F4" s="938"/>
      <c r="G4" s="938"/>
      <c r="H4" s="938"/>
      <c r="I4" s="939"/>
      <c r="J4" s="944"/>
      <c r="K4" s="940"/>
      <c r="L4" s="941"/>
      <c r="M4" s="941"/>
      <c r="N4" s="942"/>
    </row>
    <row r="5" spans="1:17" ht="21" customHeight="1">
      <c r="A5" s="937"/>
      <c r="B5" s="938"/>
      <c r="C5" s="938"/>
      <c r="D5" s="938"/>
      <c r="E5" s="938"/>
      <c r="F5" s="938"/>
      <c r="G5" s="938"/>
      <c r="H5" s="938"/>
      <c r="I5" s="939"/>
      <c r="J5" s="945"/>
      <c r="K5" s="946" t="s">
        <v>506</v>
      </c>
      <c r="L5" s="947"/>
      <c r="M5" s="940" t="s">
        <v>507</v>
      </c>
      <c r="N5" s="942"/>
    </row>
    <row r="6" spans="1:17" ht="16.899999999999999" customHeight="1">
      <c r="A6" s="937"/>
      <c r="B6" s="938"/>
      <c r="C6" s="938"/>
      <c r="D6" s="938"/>
      <c r="E6" s="938"/>
      <c r="F6" s="938"/>
      <c r="G6" s="938"/>
      <c r="H6" s="938"/>
      <c r="I6" s="939"/>
      <c r="J6" s="946" t="s">
        <v>11</v>
      </c>
      <c r="K6" s="947"/>
      <c r="L6" s="526" t="s">
        <v>6</v>
      </c>
      <c r="M6" s="527" t="s">
        <v>11</v>
      </c>
      <c r="N6" s="526" t="s">
        <v>6</v>
      </c>
    </row>
    <row r="7" spans="1:17">
      <c r="A7" s="940"/>
      <c r="B7" s="941"/>
      <c r="C7" s="941"/>
      <c r="D7" s="941"/>
      <c r="E7" s="941"/>
      <c r="F7" s="941"/>
      <c r="G7" s="941"/>
      <c r="H7" s="941"/>
      <c r="I7" s="942"/>
      <c r="J7" s="528">
        <v>1</v>
      </c>
      <c r="K7" s="528">
        <v>2</v>
      </c>
      <c r="L7" s="528">
        <v>3</v>
      </c>
      <c r="M7" s="528">
        <v>4</v>
      </c>
      <c r="N7" s="528">
        <v>5</v>
      </c>
    </row>
    <row r="8" spans="1:17" ht="4.5" customHeight="1">
      <c r="J8" s="529"/>
    </row>
    <row r="9" spans="1:17">
      <c r="A9" s="207" t="s">
        <v>39</v>
      </c>
      <c r="B9" s="207"/>
      <c r="C9" s="207"/>
      <c r="D9" s="207" t="s">
        <v>40</v>
      </c>
      <c r="E9" s="207"/>
      <c r="F9" s="207"/>
      <c r="G9" s="207"/>
      <c r="H9" s="207"/>
      <c r="J9" s="530">
        <v>72126.41</v>
      </c>
      <c r="K9" s="530">
        <v>21039</v>
      </c>
      <c r="L9" s="531">
        <v>29.2</v>
      </c>
      <c r="M9" s="530">
        <v>51087</v>
      </c>
      <c r="N9" s="532">
        <v>70.8</v>
      </c>
      <c r="O9" s="533"/>
      <c r="P9" s="534"/>
      <c r="Q9" s="535"/>
    </row>
    <row r="10" spans="1:17">
      <c r="A10" s="207"/>
      <c r="B10" s="207" t="s">
        <v>142</v>
      </c>
      <c r="C10" s="207"/>
      <c r="D10" s="207"/>
      <c r="E10" s="207"/>
      <c r="F10" s="207"/>
      <c r="G10" s="207"/>
      <c r="H10" s="207"/>
      <c r="J10" s="536"/>
      <c r="K10" s="536"/>
      <c r="L10" s="531"/>
      <c r="M10" s="536"/>
      <c r="N10" s="532"/>
      <c r="O10" s="533"/>
      <c r="P10" s="534"/>
      <c r="Q10" s="535"/>
    </row>
    <row r="11" spans="1:17">
      <c r="A11" s="207"/>
      <c r="B11" s="207" t="s">
        <v>50</v>
      </c>
      <c r="C11" s="207"/>
      <c r="D11" s="207"/>
      <c r="E11" s="207" t="s">
        <v>51</v>
      </c>
      <c r="F11" s="207"/>
      <c r="G11" s="207"/>
      <c r="J11" s="530">
        <v>4360.8999999999996</v>
      </c>
      <c r="K11" s="530">
        <v>1114</v>
      </c>
      <c r="L11" s="531">
        <v>25.5</v>
      </c>
      <c r="M11" s="530">
        <v>3247</v>
      </c>
      <c r="N11" s="532">
        <v>74.5</v>
      </c>
      <c r="P11" s="534"/>
    </row>
    <row r="12" spans="1:17">
      <c r="A12" s="207"/>
      <c r="B12" s="207" t="s">
        <v>52</v>
      </c>
      <c r="C12" s="207"/>
      <c r="D12" s="207"/>
      <c r="E12" s="207" t="s">
        <v>53</v>
      </c>
      <c r="F12" s="207"/>
      <c r="G12" s="207"/>
      <c r="J12" s="530">
        <v>10788.4</v>
      </c>
      <c r="K12" s="530">
        <v>5823</v>
      </c>
      <c r="L12" s="531">
        <v>54</v>
      </c>
      <c r="M12" s="530">
        <v>4965</v>
      </c>
      <c r="N12" s="532">
        <v>46</v>
      </c>
      <c r="P12" s="534"/>
    </row>
    <row r="13" spans="1:17">
      <c r="A13" s="207"/>
      <c r="B13" s="207" t="s">
        <v>508</v>
      </c>
      <c r="C13" s="207"/>
      <c r="D13" s="207"/>
      <c r="E13" s="207" t="s">
        <v>509</v>
      </c>
      <c r="F13" s="207"/>
      <c r="G13" s="207"/>
      <c r="J13" s="530">
        <v>701.8</v>
      </c>
      <c r="K13" s="530">
        <v>414</v>
      </c>
      <c r="L13" s="531">
        <v>59</v>
      </c>
      <c r="M13" s="530">
        <v>288</v>
      </c>
      <c r="N13" s="532">
        <v>41</v>
      </c>
      <c r="P13" s="534"/>
    </row>
    <row r="14" spans="1:17">
      <c r="A14" s="207"/>
      <c r="B14" s="207" t="s">
        <v>510</v>
      </c>
      <c r="C14" s="207"/>
      <c r="D14" s="207"/>
      <c r="E14" s="207" t="s">
        <v>487</v>
      </c>
      <c r="F14" s="207"/>
      <c r="G14" s="207"/>
      <c r="J14" s="530">
        <v>563.4</v>
      </c>
      <c r="K14" s="530">
        <v>166</v>
      </c>
      <c r="L14" s="531">
        <v>29.5</v>
      </c>
      <c r="M14" s="530">
        <v>397</v>
      </c>
      <c r="N14" s="532">
        <v>70.5</v>
      </c>
      <c r="P14" s="534"/>
    </row>
    <row r="15" spans="1:17">
      <c r="A15" s="207"/>
      <c r="B15" s="207" t="s">
        <v>511</v>
      </c>
      <c r="C15" s="207"/>
      <c r="D15" s="207"/>
      <c r="E15" s="207" t="s">
        <v>512</v>
      </c>
      <c r="F15" s="207"/>
      <c r="G15" s="207"/>
      <c r="J15" s="530">
        <v>8292.4</v>
      </c>
      <c r="K15" s="530">
        <v>3165</v>
      </c>
      <c r="L15" s="531">
        <v>38.200000000000003</v>
      </c>
      <c r="M15" s="530">
        <v>5127</v>
      </c>
      <c r="N15" s="532">
        <v>61.8</v>
      </c>
      <c r="P15" s="534"/>
    </row>
    <row r="16" spans="1:17">
      <c r="A16" s="207"/>
      <c r="B16" s="207" t="s">
        <v>66</v>
      </c>
      <c r="C16" s="207"/>
      <c r="D16" s="207"/>
      <c r="E16" s="207" t="s">
        <v>67</v>
      </c>
      <c r="F16" s="207"/>
      <c r="G16" s="207"/>
      <c r="J16" s="530">
        <v>3190.91</v>
      </c>
      <c r="K16" s="530">
        <v>1225</v>
      </c>
      <c r="L16" s="531">
        <v>38.4</v>
      </c>
      <c r="M16" s="530">
        <v>1966</v>
      </c>
      <c r="N16" s="532">
        <v>61.6</v>
      </c>
      <c r="P16" s="534"/>
    </row>
    <row r="17" spans="1:19" ht="13.5">
      <c r="A17" s="207"/>
      <c r="B17" s="207" t="s">
        <v>68</v>
      </c>
      <c r="C17" s="207"/>
      <c r="D17" s="207"/>
      <c r="E17" s="207" t="s">
        <v>69</v>
      </c>
      <c r="F17" s="207"/>
      <c r="G17" s="207"/>
      <c r="J17" s="534">
        <v>43261.599999999999</v>
      </c>
      <c r="K17" s="534">
        <v>8402</v>
      </c>
      <c r="L17" s="531">
        <v>19.399999999999999</v>
      </c>
      <c r="M17" s="534">
        <v>34860</v>
      </c>
      <c r="N17" s="532">
        <v>80.599999999999994</v>
      </c>
      <c r="O17" s="537"/>
      <c r="P17" s="534"/>
      <c r="Q17" s="531"/>
      <c r="R17" s="537"/>
      <c r="S17" s="532"/>
    </row>
    <row r="18" spans="1:19">
      <c r="A18" s="207"/>
      <c r="B18" s="207" t="s">
        <v>513</v>
      </c>
      <c r="C18" s="207"/>
      <c r="D18" s="207"/>
      <c r="E18" s="207"/>
      <c r="F18" s="207"/>
      <c r="G18" s="207"/>
      <c r="J18" s="530">
        <v>967</v>
      </c>
      <c r="K18" s="530">
        <v>731</v>
      </c>
      <c r="L18" s="531">
        <v>75.5</v>
      </c>
      <c r="M18" s="530">
        <v>236</v>
      </c>
      <c r="N18" s="532">
        <v>24.5</v>
      </c>
      <c r="P18" s="534"/>
    </row>
    <row r="19" spans="1:19">
      <c r="A19" s="202" t="s">
        <v>80</v>
      </c>
      <c r="B19" s="202"/>
      <c r="C19" s="202"/>
      <c r="E19" s="202" t="s">
        <v>81</v>
      </c>
      <c r="F19" s="202"/>
      <c r="G19" s="202"/>
      <c r="J19" s="530">
        <v>4046.95</v>
      </c>
      <c r="K19" s="530">
        <v>2064</v>
      </c>
      <c r="L19" s="531">
        <v>51</v>
      </c>
      <c r="M19" s="530">
        <v>1983</v>
      </c>
      <c r="N19" s="532">
        <v>49</v>
      </c>
      <c r="P19" s="534"/>
    </row>
    <row r="20" spans="1:19">
      <c r="A20" s="202" t="s">
        <v>82</v>
      </c>
      <c r="B20" s="202"/>
      <c r="C20" s="202"/>
      <c r="E20" s="202" t="s">
        <v>83</v>
      </c>
      <c r="F20" s="202"/>
      <c r="G20" s="202"/>
      <c r="J20" s="530">
        <v>2100.1999999999998</v>
      </c>
      <c r="K20" s="530">
        <v>1929</v>
      </c>
      <c r="L20" s="531">
        <v>91.8</v>
      </c>
      <c r="M20" s="530">
        <v>171</v>
      </c>
      <c r="N20" s="532">
        <v>8.1999999999999993</v>
      </c>
      <c r="P20" s="534"/>
    </row>
    <row r="21" spans="1:19">
      <c r="A21" s="202" t="s">
        <v>84</v>
      </c>
      <c r="B21" s="202"/>
      <c r="C21" s="202"/>
      <c r="E21" s="202" t="s">
        <v>85</v>
      </c>
      <c r="F21" s="202"/>
      <c r="G21" s="202"/>
      <c r="J21" s="530">
        <v>336.81</v>
      </c>
      <c r="K21" s="530">
        <v>192</v>
      </c>
      <c r="L21" s="531">
        <v>57</v>
      </c>
      <c r="M21" s="530">
        <v>145</v>
      </c>
      <c r="N21" s="532">
        <v>43</v>
      </c>
      <c r="P21" s="534"/>
    </row>
    <row r="22" spans="1:19">
      <c r="A22" s="207"/>
      <c r="B22" s="207" t="s">
        <v>514</v>
      </c>
      <c r="C22" s="207"/>
      <c r="D22" s="207"/>
      <c r="E22" s="207"/>
      <c r="F22" s="207"/>
      <c r="G22" s="207"/>
      <c r="J22" s="530">
        <v>479</v>
      </c>
      <c r="K22" s="530">
        <v>120</v>
      </c>
      <c r="L22" s="531">
        <v>25.1</v>
      </c>
      <c r="M22" s="530">
        <v>359</v>
      </c>
      <c r="N22" s="532">
        <v>74.900000000000006</v>
      </c>
      <c r="P22" s="534"/>
    </row>
    <row r="23" spans="1:19" ht="4.5" customHeight="1">
      <c r="J23" s="530"/>
      <c r="K23" s="530"/>
      <c r="L23" s="531"/>
      <c r="M23" s="530"/>
      <c r="N23" s="532"/>
      <c r="P23" s="534"/>
    </row>
    <row r="24" spans="1:19" ht="17.5" customHeight="1">
      <c r="A24" s="207" t="s">
        <v>94</v>
      </c>
      <c r="B24" s="207"/>
      <c r="C24" s="207"/>
      <c r="D24" s="207"/>
      <c r="E24" s="207"/>
      <c r="F24" s="207"/>
      <c r="G24" s="207"/>
      <c r="J24" s="530">
        <v>79089.37</v>
      </c>
      <c r="K24" s="530">
        <v>25344</v>
      </c>
      <c r="L24" s="531">
        <v>32</v>
      </c>
      <c r="M24" s="530">
        <v>53746</v>
      </c>
      <c r="N24" s="532">
        <v>68</v>
      </c>
      <c r="P24" s="534"/>
      <c r="R24" s="534"/>
    </row>
    <row r="25" spans="1:19" ht="4.5" customHeight="1">
      <c r="J25" s="529"/>
      <c r="L25" s="531"/>
    </row>
    <row r="26" spans="1:19" ht="12" customHeight="1">
      <c r="A26" s="538" t="s">
        <v>7</v>
      </c>
      <c r="J26" s="539"/>
      <c r="K26" s="539"/>
      <c r="M26" s="539"/>
    </row>
    <row r="27" spans="1:19" s="542" customFormat="1" ht="12" customHeight="1">
      <c r="A27" s="540" t="s">
        <v>515</v>
      </c>
      <c r="B27" s="541"/>
    </row>
    <row r="28" spans="1:19" s="542" customFormat="1" ht="12" customHeight="1">
      <c r="A28" s="543" t="s">
        <v>516</v>
      </c>
      <c r="B28" s="541"/>
    </row>
    <row r="29" spans="1:19" ht="12" customHeight="1">
      <c r="A29" s="540" t="s">
        <v>8</v>
      </c>
    </row>
    <row r="30" spans="1:19">
      <c r="A30" s="544" t="s">
        <v>30</v>
      </c>
    </row>
    <row r="31" spans="1:19">
      <c r="K31" s="545"/>
    </row>
    <row r="32" spans="1:19">
      <c r="J32" s="534"/>
    </row>
    <row r="35" spans="7:13">
      <c r="G35" s="546"/>
    </row>
    <row r="37" spans="7:13">
      <c r="J37" s="547"/>
      <c r="K37" s="547"/>
      <c r="L37" s="547"/>
      <c r="M37" s="547"/>
    </row>
    <row r="41" spans="7:13">
      <c r="J41" s="547"/>
      <c r="K41" s="547"/>
      <c r="L41" s="547"/>
      <c r="M41" s="547"/>
    </row>
  </sheetData>
  <mergeCells count="6">
    <mergeCell ref="A3:I7"/>
    <mergeCell ref="J3:J5"/>
    <mergeCell ref="K3:N4"/>
    <mergeCell ref="K5:L5"/>
    <mergeCell ref="M5:N5"/>
    <mergeCell ref="J6:K6"/>
  </mergeCells>
  <pageMargins left="0.25" right="0.25" top="0.75" bottom="0.75" header="0.3" footer="0.3"/>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view="pageLayout" zoomScaleNormal="100" workbookViewId="0"/>
  </sheetViews>
  <sheetFormatPr baseColWidth="10" defaultRowHeight="14"/>
  <sheetData>
    <row r="1" spans="1:9" ht="29.5">
      <c r="A1" s="5" t="s">
        <v>189</v>
      </c>
    </row>
    <row r="2" spans="1:9">
      <c r="A2" s="6"/>
    </row>
    <row r="3" spans="1:9">
      <c r="A3" s="7" t="s">
        <v>190</v>
      </c>
    </row>
    <row r="4" spans="1:9">
      <c r="A4" s="8" t="s">
        <v>191</v>
      </c>
    </row>
    <row r="5" spans="1:9">
      <c r="A5" s="8" t="s">
        <v>192</v>
      </c>
    </row>
    <row r="6" spans="1:9">
      <c r="A6" s="8" t="s">
        <v>193</v>
      </c>
    </row>
    <row r="7" spans="1:9">
      <c r="A7" s="8"/>
    </row>
    <row r="8" spans="1:9">
      <c r="A8" s="7" t="s">
        <v>194</v>
      </c>
    </row>
    <row r="9" spans="1:9" s="1" customFormat="1">
      <c r="A9" s="948" t="s">
        <v>299</v>
      </c>
      <c r="B9" s="949"/>
      <c r="C9" s="949"/>
      <c r="D9" s="949"/>
      <c r="E9" s="949"/>
      <c r="F9" s="949"/>
    </row>
    <row r="10" spans="1:9" s="1" customFormat="1">
      <c r="A10" s="949"/>
      <c r="B10" s="949"/>
      <c r="C10" s="949"/>
      <c r="D10" s="949"/>
      <c r="E10" s="949"/>
      <c r="F10" s="949"/>
    </row>
    <row r="11" spans="1:9" s="1" customFormat="1">
      <c r="A11" s="949"/>
      <c r="B11" s="949"/>
      <c r="C11" s="949"/>
      <c r="D11" s="949"/>
      <c r="E11" s="949"/>
      <c r="F11" s="949"/>
    </row>
    <row r="12" spans="1:9" s="1" customFormat="1">
      <c r="A12" s="949"/>
      <c r="B12" s="949"/>
      <c r="C12" s="949"/>
      <c r="D12" s="949"/>
      <c r="E12" s="949"/>
      <c r="F12" s="949"/>
      <c r="I12" s="10"/>
    </row>
    <row r="13" spans="1:9" ht="21.65" customHeight="1">
      <c r="A13" s="949"/>
      <c r="B13" s="949"/>
      <c r="C13" s="949"/>
      <c r="D13" s="949"/>
      <c r="E13" s="949"/>
      <c r="F13" s="949"/>
    </row>
    <row r="14" spans="1:9">
      <c r="A14" s="7" t="s">
        <v>282</v>
      </c>
    </row>
    <row r="15" spans="1:9">
      <c r="A15" s="11" t="s">
        <v>195</v>
      </c>
    </row>
    <row r="16" spans="1:9">
      <c r="A16" s="8" t="s">
        <v>196</v>
      </c>
    </row>
    <row r="17" spans="1:1">
      <c r="A17" s="9" t="s">
        <v>197</v>
      </c>
    </row>
    <row r="18" spans="1:1">
      <c r="A18" s="9" t="s">
        <v>198</v>
      </c>
    </row>
    <row r="19" spans="1:1">
      <c r="A19" s="9"/>
    </row>
    <row r="20" spans="1:1">
      <c r="A20" s="9" t="s">
        <v>283</v>
      </c>
    </row>
    <row r="21" spans="1:1">
      <c r="A21" s="9" t="s">
        <v>199</v>
      </c>
    </row>
    <row r="22" spans="1:1">
      <c r="A22" s="12"/>
    </row>
    <row r="23" spans="1:1">
      <c r="A23" s="7" t="s">
        <v>284</v>
      </c>
    </row>
    <row r="24" spans="1:1">
      <c r="A24" s="9" t="s">
        <v>286</v>
      </c>
    </row>
    <row r="25" spans="1:1">
      <c r="A25" s="12" t="s">
        <v>192</v>
      </c>
    </row>
    <row r="26" spans="1:1">
      <c r="A26" s="12" t="s">
        <v>200</v>
      </c>
    </row>
    <row r="27" spans="1:1">
      <c r="A27" s="12" t="s">
        <v>201</v>
      </c>
    </row>
    <row r="28" spans="1:1">
      <c r="A28" s="12" t="s">
        <v>202</v>
      </c>
    </row>
    <row r="29" spans="1:1">
      <c r="A29" s="12" t="s">
        <v>203</v>
      </c>
    </row>
    <row r="30" spans="1:1">
      <c r="A30" s="12" t="s">
        <v>204</v>
      </c>
    </row>
    <row r="31" spans="1:1">
      <c r="A31" s="12" t="s">
        <v>205</v>
      </c>
    </row>
    <row r="32" spans="1:1">
      <c r="A32" s="12" t="s">
        <v>206</v>
      </c>
    </row>
    <row r="33" spans="1:1">
      <c r="A33" s="12" t="s">
        <v>285</v>
      </c>
    </row>
    <row r="34" spans="1:1">
      <c r="A34" s="12" t="s">
        <v>191</v>
      </c>
    </row>
    <row r="35" spans="1:1">
      <c r="A35" s="12" t="s">
        <v>207</v>
      </c>
    </row>
    <row r="37" spans="1:1">
      <c r="A37" s="7" t="s">
        <v>208</v>
      </c>
    </row>
  </sheetData>
  <mergeCells count="1">
    <mergeCell ref="A9:F13"/>
  </mergeCells>
  <hyperlinks>
    <hyperlink ref="A18" r:id="rId1" display="mailto:wissenschaftsstatistik@stifterverband.de"/>
  </hyperlinks>
  <pageMargins left="0.7" right="0.7" top="0.78740157499999996" bottom="0.78740157499999996" header="0.3" footer="0.3"/>
  <pageSetup paperSize="9"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zoomScaleNormal="100" workbookViewId="0">
      <selection activeCell="H13" sqref="H13"/>
    </sheetView>
  </sheetViews>
  <sheetFormatPr baseColWidth="10" defaultRowHeight="14"/>
  <sheetData/>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view="pageLayout" zoomScaleNormal="100" workbookViewId="0"/>
  </sheetViews>
  <sheetFormatPr baseColWidth="10" defaultColWidth="10.33203125" defaultRowHeight="13.5"/>
  <cols>
    <col min="1" max="1" width="9.58203125" style="68" customWidth="1"/>
    <col min="2" max="2" width="7.08203125" style="68" customWidth="1"/>
    <col min="3" max="9" width="14.08203125" style="68" customWidth="1"/>
    <col min="10" max="11" width="5.5" style="68" bestFit="1" customWidth="1"/>
    <col min="12" max="12" width="6.83203125" style="68" customWidth="1"/>
    <col min="13" max="16384" width="10.33203125" style="68"/>
  </cols>
  <sheetData>
    <row r="1" spans="1:10" s="49" customFormat="1" ht="18.5">
      <c r="A1" s="48" t="s">
        <v>247</v>
      </c>
      <c r="B1" s="48"/>
    </row>
    <row r="2" spans="1:10" s="52" customFormat="1" ht="15.5">
      <c r="A2" s="51" t="s">
        <v>10</v>
      </c>
    </row>
    <row r="3" spans="1:10" s="60" customFormat="1" ht="6" customHeight="1">
      <c r="J3" s="95"/>
    </row>
    <row r="4" spans="1:10" s="99" customFormat="1" ht="12.5">
      <c r="A4" s="729" t="s">
        <v>0</v>
      </c>
      <c r="B4" s="730"/>
      <c r="C4" s="735" t="s">
        <v>234</v>
      </c>
      <c r="D4" s="736"/>
      <c r="E4" s="736"/>
      <c r="F4" s="736"/>
      <c r="G4" s="736"/>
      <c r="H4" s="736"/>
      <c r="I4" s="737"/>
    </row>
    <row r="5" spans="1:10" s="60" customFormat="1" ht="12.5">
      <c r="A5" s="731"/>
      <c r="B5" s="732"/>
      <c r="C5" s="740" t="s">
        <v>1</v>
      </c>
      <c r="D5" s="742" t="s">
        <v>2</v>
      </c>
      <c r="E5" s="743"/>
      <c r="F5" s="743"/>
      <c r="G5" s="743"/>
      <c r="H5" s="743"/>
      <c r="I5" s="744"/>
    </row>
    <row r="6" spans="1:10" s="60" customFormat="1" ht="15">
      <c r="A6" s="731"/>
      <c r="B6" s="732"/>
      <c r="C6" s="741"/>
      <c r="D6" s="742" t="s">
        <v>242</v>
      </c>
      <c r="E6" s="744"/>
      <c r="F6" s="742" t="s">
        <v>243</v>
      </c>
      <c r="G6" s="744"/>
      <c r="H6" s="742" t="s">
        <v>5</v>
      </c>
      <c r="I6" s="744"/>
    </row>
    <row r="7" spans="1:10" s="60" customFormat="1" ht="12.5">
      <c r="A7" s="731"/>
      <c r="B7" s="732"/>
      <c r="C7" s="742" t="s">
        <v>11</v>
      </c>
      <c r="D7" s="744"/>
      <c r="E7" s="55" t="s">
        <v>6</v>
      </c>
      <c r="F7" s="55" t="s">
        <v>11</v>
      </c>
      <c r="G7" s="56" t="s">
        <v>6</v>
      </c>
      <c r="H7" s="55" t="s">
        <v>11</v>
      </c>
      <c r="I7" s="55" t="s">
        <v>6</v>
      </c>
    </row>
    <row r="8" spans="1:10" s="60" customFormat="1" ht="12.5">
      <c r="A8" s="733"/>
      <c r="B8" s="734"/>
      <c r="C8" s="59">
        <v>1</v>
      </c>
      <c r="D8" s="58">
        <v>2</v>
      </c>
      <c r="E8" s="58">
        <v>3</v>
      </c>
      <c r="F8" s="58">
        <v>4</v>
      </c>
      <c r="G8" s="59">
        <v>5</v>
      </c>
      <c r="H8" s="59">
        <v>6</v>
      </c>
      <c r="I8" s="59">
        <v>7</v>
      </c>
    </row>
    <row r="9" spans="1:10" s="60" customFormat="1" ht="4.75" customHeight="1"/>
    <row r="10" spans="1:10" s="95" customFormat="1" ht="12.65" customHeight="1">
      <c r="A10" s="745">
        <v>1983</v>
      </c>
      <c r="B10" s="745"/>
      <c r="C10" s="96">
        <v>21809.1551924247</v>
      </c>
      <c r="D10" s="96">
        <v>15369.433948758327</v>
      </c>
      <c r="E10" s="100">
        <v>70.5</v>
      </c>
      <c r="F10" s="96">
        <v>2998.2155913346251</v>
      </c>
      <c r="G10" s="94">
        <v>13.7</v>
      </c>
      <c r="H10" s="96">
        <v>3442.0169442129431</v>
      </c>
      <c r="I10" s="94">
        <v>15.8</v>
      </c>
      <c r="J10" s="97"/>
    </row>
    <row r="11" spans="1:10" s="95" customFormat="1" ht="3.25" customHeight="1">
      <c r="A11" s="100"/>
      <c r="B11" s="100"/>
      <c r="C11" s="96"/>
      <c r="D11" s="96"/>
      <c r="E11" s="100"/>
      <c r="F11" s="96"/>
      <c r="G11" s="94"/>
      <c r="H11" s="96"/>
      <c r="I11" s="94"/>
    </row>
    <row r="12" spans="1:10" s="95" customFormat="1" ht="12.65" customHeight="1">
      <c r="A12" s="745">
        <v>1985</v>
      </c>
      <c r="B12" s="745"/>
      <c r="C12" s="96">
        <v>25629</v>
      </c>
      <c r="D12" s="96">
        <v>18514.901601877464</v>
      </c>
      <c r="E12" s="100">
        <v>72.2</v>
      </c>
      <c r="F12" s="96">
        <v>3380</v>
      </c>
      <c r="G12" s="94">
        <v>13.2</v>
      </c>
      <c r="H12" s="96">
        <v>3733.9646083759835</v>
      </c>
      <c r="I12" s="94">
        <v>14.6</v>
      </c>
      <c r="J12" s="97"/>
    </row>
    <row r="13" spans="1:10" s="60" customFormat="1" ht="3.25" customHeight="1">
      <c r="A13" s="64"/>
      <c r="B13" s="64"/>
      <c r="C13" s="101"/>
      <c r="D13" s="101"/>
      <c r="E13" s="64"/>
      <c r="F13" s="101"/>
      <c r="G13" s="98"/>
      <c r="H13" s="101"/>
      <c r="I13" s="98"/>
    </row>
    <row r="14" spans="1:10" ht="13.4" customHeight="1">
      <c r="A14" s="728">
        <v>1987</v>
      </c>
      <c r="B14" s="728"/>
      <c r="C14" s="101">
        <v>29212.150340264747</v>
      </c>
      <c r="D14" s="101">
        <v>21131.182157958516</v>
      </c>
      <c r="E14" s="64">
        <v>72.3</v>
      </c>
      <c r="F14" s="101">
        <v>3872.0134162989625</v>
      </c>
      <c r="G14" s="98">
        <v>13.3</v>
      </c>
      <c r="H14" s="101">
        <v>4208.9547660072703</v>
      </c>
      <c r="I14" s="98">
        <v>14.4</v>
      </c>
      <c r="J14" s="102"/>
    </row>
    <row r="15" spans="1:10" ht="3.25" customHeight="1">
      <c r="A15" s="64"/>
      <c r="B15" s="64"/>
      <c r="C15" s="101"/>
      <c r="D15" s="101"/>
      <c r="E15" s="64"/>
      <c r="F15" s="101"/>
      <c r="G15" s="98"/>
      <c r="H15" s="101"/>
      <c r="I15" s="98"/>
    </row>
    <row r="16" spans="1:10" s="104" customFormat="1" ht="12.65" customHeight="1">
      <c r="A16" s="728">
        <v>1989</v>
      </c>
      <c r="B16" s="728"/>
      <c r="C16" s="101">
        <v>32577.984794179454</v>
      </c>
      <c r="D16" s="101">
        <v>23563.397636808924</v>
      </c>
      <c r="E16" s="64">
        <v>72.3</v>
      </c>
      <c r="F16" s="101">
        <v>4376.1472111584344</v>
      </c>
      <c r="G16" s="98">
        <v>13.4</v>
      </c>
      <c r="H16" s="101">
        <v>4639</v>
      </c>
      <c r="I16" s="98">
        <v>14.3</v>
      </c>
      <c r="J16" s="102"/>
    </row>
    <row r="17" spans="1:10" s="104" customFormat="1" ht="3.25" customHeight="1">
      <c r="A17" s="64"/>
      <c r="B17" s="64"/>
      <c r="C17" s="101"/>
      <c r="D17" s="101"/>
      <c r="E17" s="64"/>
      <c r="F17" s="101"/>
      <c r="G17" s="98"/>
      <c r="H17" s="101"/>
      <c r="I17" s="98"/>
    </row>
    <row r="18" spans="1:10" ht="13.4" customHeight="1">
      <c r="A18" s="728">
        <v>1991</v>
      </c>
      <c r="B18" s="728"/>
      <c r="C18" s="101">
        <v>37849</v>
      </c>
      <c r="D18" s="101">
        <v>26246</v>
      </c>
      <c r="E18" s="64">
        <v>69.3</v>
      </c>
      <c r="F18" s="101">
        <v>5457.0182480072399</v>
      </c>
      <c r="G18" s="98">
        <v>14.4</v>
      </c>
      <c r="H18" s="101">
        <v>6145.2171200973498</v>
      </c>
      <c r="I18" s="98">
        <v>16.3</v>
      </c>
      <c r="J18" s="102"/>
    </row>
    <row r="19" spans="1:10" ht="3.25" customHeight="1">
      <c r="A19" s="64"/>
      <c r="B19" s="64"/>
      <c r="C19" s="101"/>
      <c r="D19" s="101"/>
      <c r="E19" s="64"/>
      <c r="F19" s="101"/>
      <c r="G19" s="98"/>
      <c r="H19" s="101"/>
      <c r="I19" s="98"/>
    </row>
    <row r="20" spans="1:10" ht="13.4" customHeight="1">
      <c r="A20" s="728">
        <v>1993</v>
      </c>
      <c r="B20" s="728"/>
      <c r="C20" s="101">
        <v>38624</v>
      </c>
      <c r="D20" s="101">
        <v>25933</v>
      </c>
      <c r="E20" s="64">
        <v>67.099999999999994</v>
      </c>
      <c r="F20" s="101">
        <v>5874.7437149445504</v>
      </c>
      <c r="G20" s="98">
        <v>15.2</v>
      </c>
      <c r="H20" s="101">
        <v>6816</v>
      </c>
      <c r="I20" s="98">
        <v>17.600000000000001</v>
      </c>
      <c r="J20" s="102"/>
    </row>
    <row r="21" spans="1:10" ht="3.25" customHeight="1">
      <c r="A21" s="64"/>
      <c r="B21" s="64"/>
      <c r="C21" s="101"/>
      <c r="D21" s="101"/>
      <c r="E21" s="64"/>
      <c r="F21" s="101"/>
      <c r="G21" s="98"/>
      <c r="H21" s="101"/>
      <c r="I21" s="98"/>
      <c r="J21" s="102"/>
    </row>
    <row r="22" spans="1:10" ht="13.4" customHeight="1">
      <c r="A22" s="728">
        <v>1995</v>
      </c>
      <c r="B22" s="728"/>
      <c r="C22" s="101">
        <v>40454</v>
      </c>
      <c r="D22" s="101">
        <v>26817</v>
      </c>
      <c r="E22" s="98">
        <v>66.290107282345375</v>
      </c>
      <c r="F22" s="101">
        <v>6265.8820040596574</v>
      </c>
      <c r="G22" s="98">
        <v>15.488905927867844</v>
      </c>
      <c r="H22" s="101">
        <v>7371</v>
      </c>
      <c r="I22" s="98">
        <v>18.220695110495871</v>
      </c>
      <c r="J22" s="103"/>
    </row>
    <row r="23" spans="1:10" ht="3.25" customHeight="1">
      <c r="A23" s="64"/>
      <c r="B23" s="64"/>
      <c r="C23" s="101"/>
      <c r="D23" s="101"/>
      <c r="E23" s="64"/>
      <c r="F23" s="101"/>
      <c r="G23" s="64"/>
      <c r="H23" s="101"/>
      <c r="I23" s="64"/>
    </row>
    <row r="24" spans="1:10" ht="13.4" customHeight="1">
      <c r="A24" s="728">
        <v>1997</v>
      </c>
      <c r="B24" s="728"/>
      <c r="C24" s="101">
        <v>42915</v>
      </c>
      <c r="D24" s="101">
        <v>28909</v>
      </c>
      <c r="E24" s="98">
        <v>67.363392753116628</v>
      </c>
      <c r="F24" s="101">
        <v>6272.0175066340125</v>
      </c>
      <c r="G24" s="98">
        <v>14.614977296129588</v>
      </c>
      <c r="H24" s="101">
        <v>7734</v>
      </c>
      <c r="I24" s="98">
        <v>18.021670744494934</v>
      </c>
      <c r="J24" s="103"/>
    </row>
    <row r="25" spans="1:10" ht="3.25" customHeight="1">
      <c r="A25" s="64"/>
      <c r="B25" s="64"/>
      <c r="C25" s="101"/>
      <c r="D25" s="101"/>
      <c r="E25" s="64"/>
      <c r="F25" s="101"/>
      <c r="G25" s="64"/>
      <c r="H25" s="101"/>
      <c r="I25" s="64"/>
    </row>
    <row r="26" spans="1:10" s="105" customFormat="1" ht="13.4" customHeight="1">
      <c r="A26" s="728">
        <v>1999</v>
      </c>
      <c r="B26" s="728"/>
      <c r="C26" s="101">
        <v>48352</v>
      </c>
      <c r="D26" s="101">
        <v>33622</v>
      </c>
      <c r="E26" s="98">
        <v>69.535903375248182</v>
      </c>
      <c r="F26" s="101">
        <v>6632</v>
      </c>
      <c r="G26" s="98">
        <v>13.71608206485771</v>
      </c>
      <c r="H26" s="101">
        <v>8098</v>
      </c>
      <c r="I26" s="98">
        <v>16.748014559894109</v>
      </c>
      <c r="J26" s="103"/>
    </row>
    <row r="27" spans="1:10" s="105" customFormat="1">
      <c r="A27" s="728">
        <v>2000</v>
      </c>
      <c r="B27" s="728"/>
      <c r="C27" s="101">
        <v>50825</v>
      </c>
      <c r="D27" s="101">
        <v>35600</v>
      </c>
      <c r="E27" s="98">
        <v>70.044269552385643</v>
      </c>
      <c r="F27" s="106">
        <v>6873</v>
      </c>
      <c r="G27" s="98">
        <v>13.522872602065913</v>
      </c>
      <c r="H27" s="101">
        <v>8352</v>
      </c>
      <c r="I27" s="98">
        <v>16.432857845548451</v>
      </c>
    </row>
    <row r="28" spans="1:10" s="105" customFormat="1" ht="13.4" customHeight="1">
      <c r="A28" s="728">
        <v>2001</v>
      </c>
      <c r="B28" s="728"/>
      <c r="C28" s="101">
        <v>52236</v>
      </c>
      <c r="D28" s="101">
        <v>36332</v>
      </c>
      <c r="E28" s="98">
        <v>69.553564591469481</v>
      </c>
      <c r="F28" s="101">
        <v>7146</v>
      </c>
      <c r="G28" s="98">
        <v>13.680220537560302</v>
      </c>
      <c r="H28" s="101">
        <v>8758</v>
      </c>
      <c r="I28" s="98">
        <v>16.766214870970213</v>
      </c>
      <c r="J28" s="103"/>
    </row>
    <row r="29" spans="1:10">
      <c r="A29" s="728">
        <v>2002</v>
      </c>
      <c r="B29" s="728"/>
      <c r="C29" s="106">
        <v>53551</v>
      </c>
      <c r="D29" s="106">
        <v>36950</v>
      </c>
      <c r="E29" s="98">
        <v>68.999645198035523</v>
      </c>
      <c r="F29" s="101">
        <v>7333</v>
      </c>
      <c r="G29" s="98">
        <v>13.693488450262366</v>
      </c>
      <c r="H29" s="106">
        <v>9268</v>
      </c>
      <c r="I29" s="98">
        <v>17.306866351702116</v>
      </c>
    </row>
    <row r="30" spans="1:10" s="105" customFormat="1" ht="13.4" customHeight="1">
      <c r="A30" s="728">
        <v>2003</v>
      </c>
      <c r="B30" s="728"/>
      <c r="C30" s="101">
        <v>54728</v>
      </c>
      <c r="D30" s="101">
        <v>38029</v>
      </c>
      <c r="E30" s="98">
        <v>69.48728256102909</v>
      </c>
      <c r="F30" s="101">
        <v>7307</v>
      </c>
      <c r="G30" s="98">
        <v>13.351483701213274</v>
      </c>
      <c r="H30" s="101">
        <v>9391</v>
      </c>
      <c r="I30" s="98">
        <v>17.159406519514693</v>
      </c>
      <c r="J30" s="103"/>
    </row>
    <row r="31" spans="1:10" s="105" customFormat="1" ht="13.4" customHeight="1">
      <c r="A31" s="728">
        <v>2004</v>
      </c>
      <c r="B31" s="728"/>
      <c r="C31" s="101">
        <v>55097</v>
      </c>
      <c r="D31" s="101">
        <v>38363</v>
      </c>
      <c r="E31" s="98">
        <v>69.628110423435032</v>
      </c>
      <c r="F31" s="101">
        <v>7514</v>
      </c>
      <c r="G31" s="98">
        <v>13.637766121567418</v>
      </c>
      <c r="H31" s="101">
        <v>9219</v>
      </c>
      <c r="I31" s="98">
        <v>16.732308474145601</v>
      </c>
      <c r="J31" s="103"/>
    </row>
    <row r="32" spans="1:10" s="108" customFormat="1">
      <c r="A32" s="728">
        <v>2005</v>
      </c>
      <c r="B32" s="728"/>
      <c r="C32" s="101">
        <v>55879</v>
      </c>
      <c r="D32" s="101">
        <v>38651</v>
      </c>
      <c r="E32" s="98">
        <v>69.169097514271911</v>
      </c>
      <c r="F32" s="101">
        <v>7867</v>
      </c>
      <c r="G32" s="98">
        <v>14.078634191735715</v>
      </c>
      <c r="H32" s="101">
        <v>9361</v>
      </c>
      <c r="I32" s="98">
        <v>16.752268293992376</v>
      </c>
      <c r="J32" s="107"/>
    </row>
    <row r="33" spans="1:11" s="108" customFormat="1" ht="14.15" customHeight="1">
      <c r="A33" s="728">
        <v>2006</v>
      </c>
      <c r="B33" s="728"/>
      <c r="C33" s="101">
        <v>58967</v>
      </c>
      <c r="D33" s="101">
        <v>41148</v>
      </c>
      <c r="E33" s="98">
        <v>69.781403157698378</v>
      </c>
      <c r="F33" s="109">
        <v>8156</v>
      </c>
      <c r="G33" s="98">
        <v>13.831465056726644</v>
      </c>
      <c r="H33" s="109">
        <v>9663</v>
      </c>
      <c r="I33" s="98">
        <v>16.387131785574983</v>
      </c>
    </row>
    <row r="34" spans="1:11" s="110" customFormat="1" ht="13.4" customHeight="1">
      <c r="A34" s="728">
        <v>2007</v>
      </c>
      <c r="B34" s="728"/>
      <c r="C34" s="101">
        <v>61502</v>
      </c>
      <c r="D34" s="101">
        <v>43035</v>
      </c>
      <c r="E34" s="98">
        <v>69.973334200513804</v>
      </c>
      <c r="F34" s="109">
        <v>8540</v>
      </c>
      <c r="G34" s="98">
        <v>13.885727293421352</v>
      </c>
      <c r="H34" s="109">
        <v>9927</v>
      </c>
      <c r="I34" s="98">
        <v>16.140938506064845</v>
      </c>
    </row>
    <row r="35" spans="1:11" ht="13.4" customHeight="1">
      <c r="A35" s="728">
        <v>2008</v>
      </c>
      <c r="B35" s="728"/>
      <c r="C35" s="101">
        <v>66594</v>
      </c>
      <c r="D35" s="101">
        <v>46073</v>
      </c>
      <c r="E35" s="98">
        <v>69.184911553593423</v>
      </c>
      <c r="F35" s="101">
        <v>9346</v>
      </c>
      <c r="G35" s="98">
        <v>14.034297384148722</v>
      </c>
      <c r="H35" s="101">
        <v>11175</v>
      </c>
      <c r="I35" s="98">
        <v>16.780791062257862</v>
      </c>
      <c r="J35" s="102"/>
    </row>
    <row r="36" spans="1:11" ht="13.4" customHeight="1">
      <c r="A36" s="728">
        <v>2009</v>
      </c>
      <c r="B36" s="728"/>
      <c r="C36" s="101">
        <v>67078</v>
      </c>
      <c r="D36" s="101">
        <v>45275</v>
      </c>
      <c r="E36" s="98">
        <v>67.496049375354062</v>
      </c>
      <c r="F36" s="101">
        <v>9932</v>
      </c>
      <c r="G36" s="98">
        <v>14.806643012612183</v>
      </c>
      <c r="H36" s="101">
        <v>11871</v>
      </c>
      <c r="I36" s="98">
        <v>17.697307612033754</v>
      </c>
      <c r="J36" s="102"/>
    </row>
    <row r="37" spans="1:11" ht="13.4" customHeight="1">
      <c r="A37" s="728">
        <v>2010</v>
      </c>
      <c r="B37" s="728"/>
      <c r="C37" s="101">
        <v>70014</v>
      </c>
      <c r="D37" s="101">
        <v>46929</v>
      </c>
      <c r="E37" s="98">
        <v>67.028022966835195</v>
      </c>
      <c r="F37" s="101">
        <v>10354</v>
      </c>
      <c r="G37" s="98">
        <v>14.78847087725312</v>
      </c>
      <c r="H37" s="101">
        <v>12731</v>
      </c>
      <c r="I37" s="98">
        <v>18.183506155911676</v>
      </c>
      <c r="J37" s="102"/>
    </row>
    <row r="38" spans="1:11">
      <c r="A38" s="728">
        <v>2011</v>
      </c>
      <c r="B38" s="728"/>
      <c r="C38" s="101">
        <v>75569</v>
      </c>
      <c r="D38" s="101">
        <v>51077</v>
      </c>
      <c r="E38" s="98">
        <v>67.589884741097535</v>
      </c>
      <c r="F38" s="101">
        <v>10974</v>
      </c>
      <c r="G38" s="98">
        <v>14.521827733594463</v>
      </c>
      <c r="H38" s="101">
        <v>13518</v>
      </c>
      <c r="I38" s="98">
        <v>17.888287525307998</v>
      </c>
      <c r="J38" s="102"/>
    </row>
    <row r="39" spans="1:11">
      <c r="A39" s="728">
        <v>2012</v>
      </c>
      <c r="B39" s="728"/>
      <c r="C39" s="111">
        <v>79110</v>
      </c>
      <c r="D39" s="101">
        <v>53790</v>
      </c>
      <c r="E39" s="98">
        <v>67.993932499051951</v>
      </c>
      <c r="F39" s="101">
        <v>11341</v>
      </c>
      <c r="G39" s="98">
        <v>14.335735052458601</v>
      </c>
      <c r="H39" s="101">
        <v>13980</v>
      </c>
      <c r="I39" s="98">
        <v>17.671596511186955</v>
      </c>
      <c r="J39" s="102"/>
    </row>
    <row r="40" spans="1:11">
      <c r="A40" s="728">
        <v>2013</v>
      </c>
      <c r="B40" s="728">
        <v>2013</v>
      </c>
      <c r="C40" s="111">
        <v>79729</v>
      </c>
      <c r="D40" s="111">
        <v>53566</v>
      </c>
      <c r="E40" s="98">
        <v>67.185089490649574</v>
      </c>
      <c r="F40" s="111">
        <v>11862</v>
      </c>
      <c r="G40" s="98">
        <v>14.877898882464349</v>
      </c>
      <c r="H40" s="111">
        <v>14302</v>
      </c>
      <c r="I40" s="98">
        <v>17.938265875653777</v>
      </c>
      <c r="J40" s="102"/>
    </row>
    <row r="41" spans="1:11">
      <c r="A41" s="728">
        <v>2014</v>
      </c>
      <c r="B41" s="728"/>
      <c r="C41" s="111">
        <v>84247</v>
      </c>
      <c r="D41" s="111">
        <v>56996</v>
      </c>
      <c r="E41" s="98">
        <v>67.653447600508031</v>
      </c>
      <c r="F41" s="111">
        <v>12320</v>
      </c>
      <c r="G41" s="98">
        <v>14.623666124609777</v>
      </c>
      <c r="H41" s="111">
        <v>14931</v>
      </c>
      <c r="I41" s="98">
        <v>17.722886274882192</v>
      </c>
      <c r="J41" s="102"/>
    </row>
    <row r="42" spans="1:11">
      <c r="A42" s="728">
        <v>2015</v>
      </c>
      <c r="B42" s="728"/>
      <c r="C42" s="111">
        <v>88782</v>
      </c>
      <c r="D42" s="111">
        <v>60952</v>
      </c>
      <c r="E42" s="98">
        <v>68.653555900970915</v>
      </c>
      <c r="F42" s="111">
        <v>12486</v>
      </c>
      <c r="G42" s="98">
        <v>14.063661553017504</v>
      </c>
      <c r="H42" s="111">
        <v>15344</v>
      </c>
      <c r="I42" s="98">
        <v>17.282782546011578</v>
      </c>
      <c r="J42" s="112"/>
      <c r="K42" s="112"/>
    </row>
    <row r="43" spans="1:11">
      <c r="A43" s="728">
        <v>2016</v>
      </c>
      <c r="B43" s="728"/>
      <c r="C43" s="111">
        <v>92174</v>
      </c>
      <c r="D43" s="111">
        <v>62826</v>
      </c>
      <c r="E43" s="98">
        <v>68.160218716774807</v>
      </c>
      <c r="F43" s="111">
        <v>12721</v>
      </c>
      <c r="G43" s="98">
        <v>13.801071885781241</v>
      </c>
      <c r="H43" s="111">
        <v>16627</v>
      </c>
      <c r="I43" s="98">
        <v>18.038709397443963</v>
      </c>
      <c r="J43" s="115"/>
    </row>
    <row r="44" spans="1:11" ht="12" customHeight="1">
      <c r="A44" s="728">
        <v>2017</v>
      </c>
      <c r="B44" s="728"/>
      <c r="C44" s="111">
        <v>99554</v>
      </c>
      <c r="D44" s="111">
        <v>68787</v>
      </c>
      <c r="E44" s="98">
        <v>69.095164433372844</v>
      </c>
      <c r="F44" s="111">
        <v>13484</v>
      </c>
      <c r="G44" s="98">
        <v>13.544408059947365</v>
      </c>
      <c r="H44" s="111">
        <v>17282</v>
      </c>
      <c r="I44" s="98">
        <v>17.359423026699076</v>
      </c>
      <c r="J44" s="115"/>
    </row>
    <row r="45" spans="1:11" ht="9" customHeight="1">
      <c r="C45" s="67"/>
      <c r="D45" s="67"/>
      <c r="E45" s="67"/>
      <c r="F45" s="114"/>
      <c r="G45" s="113"/>
      <c r="H45" s="67"/>
      <c r="I45" s="67"/>
      <c r="J45" s="115"/>
    </row>
    <row r="46" spans="1:11" ht="12" customHeight="1">
      <c r="A46" s="67" t="s">
        <v>12</v>
      </c>
      <c r="B46" s="108"/>
      <c r="C46" s="67"/>
      <c r="D46" s="67"/>
      <c r="E46" s="67"/>
      <c r="F46" s="114"/>
      <c r="G46" s="113"/>
      <c r="H46" s="67"/>
      <c r="I46" s="67"/>
      <c r="J46" s="115"/>
    </row>
    <row r="47" spans="1:11" ht="12" customHeight="1">
      <c r="A47" s="116" t="s">
        <v>292</v>
      </c>
      <c r="B47" s="108"/>
      <c r="C47" s="67"/>
      <c r="D47" s="67"/>
      <c r="E47" s="67"/>
      <c r="F47" s="114"/>
      <c r="G47" s="113"/>
      <c r="H47" s="67"/>
      <c r="I47" s="67"/>
      <c r="J47" s="115"/>
    </row>
    <row r="48" spans="1:11" ht="12" customHeight="1">
      <c r="A48" s="116" t="s">
        <v>244</v>
      </c>
      <c r="B48" s="108"/>
      <c r="C48" s="67"/>
      <c r="D48" s="67"/>
      <c r="E48" s="67"/>
      <c r="F48" s="67"/>
      <c r="G48" s="67"/>
      <c r="H48" s="67"/>
      <c r="I48" s="67"/>
      <c r="J48" s="115"/>
    </row>
    <row r="49" spans="1:10" ht="12" customHeight="1">
      <c r="A49" s="104" t="s">
        <v>13</v>
      </c>
      <c r="B49" s="108"/>
      <c r="C49" s="67"/>
      <c r="D49" s="67"/>
      <c r="E49" s="67"/>
      <c r="F49" s="67"/>
      <c r="G49" s="67"/>
      <c r="H49" s="67"/>
      <c r="I49" s="67"/>
      <c r="J49" s="115"/>
    </row>
    <row r="50" spans="1:10" ht="12" customHeight="1">
      <c r="A50" s="116" t="s">
        <v>245</v>
      </c>
      <c r="B50" s="108"/>
      <c r="J50" s="115"/>
    </row>
    <row r="51" spans="1:10" ht="12" customHeight="1">
      <c r="A51" s="104" t="s">
        <v>14</v>
      </c>
      <c r="B51" s="108"/>
      <c r="I51" s="117"/>
    </row>
    <row r="52" spans="1:10" ht="12" customHeight="1">
      <c r="A52" s="116" t="s">
        <v>246</v>
      </c>
      <c r="B52" s="108"/>
      <c r="G52" s="118"/>
    </row>
    <row r="53" spans="1:10" ht="12" customHeight="1">
      <c r="A53" s="104" t="s">
        <v>15</v>
      </c>
    </row>
    <row r="54" spans="1:10" ht="12" customHeight="1">
      <c r="A54" s="67" t="s">
        <v>8</v>
      </c>
    </row>
    <row r="55" spans="1:10" ht="12" customHeight="1">
      <c r="A55" s="119" t="s">
        <v>9</v>
      </c>
    </row>
  </sheetData>
  <mergeCells count="35">
    <mergeCell ref="A20:B20"/>
    <mergeCell ref="A4:B8"/>
    <mergeCell ref="C4:I4"/>
    <mergeCell ref="C5:C6"/>
    <mergeCell ref="D5:I5"/>
    <mergeCell ref="D6:E6"/>
    <mergeCell ref="F6:G6"/>
    <mergeCell ref="H6:I6"/>
    <mergeCell ref="A10:B10"/>
    <mergeCell ref="A12:B12"/>
    <mergeCell ref="A14:B14"/>
    <mergeCell ref="A16:B16"/>
    <mergeCell ref="A18:B18"/>
    <mergeCell ref="C7:D7"/>
    <mergeCell ref="A22:B22"/>
    <mergeCell ref="A24:B24"/>
    <mergeCell ref="A26:B26"/>
    <mergeCell ref="A28:B28"/>
    <mergeCell ref="A30:B30"/>
    <mergeCell ref="A43:B43"/>
    <mergeCell ref="A44:B44"/>
    <mergeCell ref="A27:B27"/>
    <mergeCell ref="A29:B29"/>
    <mergeCell ref="A38:B38"/>
    <mergeCell ref="A39:B39"/>
    <mergeCell ref="A40:B40"/>
    <mergeCell ref="A41:B41"/>
    <mergeCell ref="A42:B42"/>
    <mergeCell ref="A37:B37"/>
    <mergeCell ref="A31:B31"/>
    <mergeCell ref="A32:B32"/>
    <mergeCell ref="A33:B33"/>
    <mergeCell ref="A34:B34"/>
    <mergeCell ref="A35:B35"/>
    <mergeCell ref="A36:B36"/>
  </mergeCells>
  <pageMargins left="0.23622047244094491" right="0.23622047244094491" top="0.74803149606299213" bottom="0.55118110236220474" header="0.31496062992125984" footer="0.31496062992125984"/>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view="pageLayout" zoomScaleNormal="100" workbookViewId="0"/>
  </sheetViews>
  <sheetFormatPr baseColWidth="10" defaultColWidth="10.33203125" defaultRowHeight="13.5"/>
  <cols>
    <col min="1" max="2" width="10.33203125" style="68" customWidth="1"/>
    <col min="3" max="4" width="11.33203125" style="68" customWidth="1"/>
    <col min="5" max="5" width="7.58203125" style="68" customWidth="1"/>
    <col min="6" max="6" width="11.33203125" style="68" customWidth="1"/>
    <col min="7" max="7" width="7.58203125" style="68" customWidth="1"/>
    <col min="8" max="8" width="11.33203125" style="68" customWidth="1"/>
    <col min="9" max="9" width="7.58203125" style="68" customWidth="1"/>
    <col min="10" max="10" width="11.33203125" style="68" customWidth="1"/>
    <col min="11" max="11" width="7.58203125" style="68" customWidth="1"/>
    <col min="12" max="12" width="5" style="68" customWidth="1"/>
    <col min="13" max="13" width="9.5" style="68" customWidth="1"/>
    <col min="14" max="15" width="10.33203125" style="68" customWidth="1"/>
    <col min="16" max="16" width="2.33203125" style="68" customWidth="1"/>
    <col min="17" max="16384" width="10.33203125" style="68"/>
  </cols>
  <sheetData>
    <row r="1" spans="1:13" s="49" customFormat="1" ht="18" customHeight="1">
      <c r="A1" s="48" t="s">
        <v>251</v>
      </c>
    </row>
    <row r="2" spans="1:13" s="52" customFormat="1" ht="15.5">
      <c r="A2" s="51" t="s">
        <v>16</v>
      </c>
      <c r="B2" s="120"/>
    </row>
    <row r="3" spans="1:13" ht="2.5" customHeight="1"/>
    <row r="4" spans="1:13" s="60" customFormat="1" ht="12.5">
      <c r="A4" s="729" t="s">
        <v>0</v>
      </c>
      <c r="B4" s="730"/>
      <c r="C4" s="735" t="s">
        <v>234</v>
      </c>
      <c r="D4" s="736"/>
      <c r="E4" s="736"/>
      <c r="F4" s="736"/>
      <c r="G4" s="736"/>
      <c r="H4" s="736"/>
      <c r="I4" s="736"/>
      <c r="J4" s="736"/>
      <c r="K4" s="737"/>
    </row>
    <row r="5" spans="1:13" s="60" customFormat="1" ht="12.5">
      <c r="A5" s="731"/>
      <c r="B5" s="732"/>
      <c r="C5" s="740" t="s">
        <v>17</v>
      </c>
      <c r="D5" s="749" t="s">
        <v>288</v>
      </c>
      <c r="E5" s="750"/>
      <c r="F5" s="750"/>
      <c r="G5" s="750"/>
      <c r="H5" s="750"/>
      <c r="I5" s="750"/>
      <c r="J5" s="750"/>
      <c r="K5" s="751"/>
    </row>
    <row r="6" spans="1:13" s="60" customFormat="1" ht="15.75" customHeight="1">
      <c r="A6" s="731"/>
      <c r="B6" s="732"/>
      <c r="C6" s="748"/>
      <c r="D6" s="729" t="s">
        <v>242</v>
      </c>
      <c r="E6" s="730"/>
      <c r="F6" s="729" t="s">
        <v>248</v>
      </c>
      <c r="G6" s="730"/>
      <c r="H6" s="752" t="s">
        <v>287</v>
      </c>
      <c r="I6" s="753"/>
      <c r="J6" s="729" t="s">
        <v>18</v>
      </c>
      <c r="K6" s="730"/>
    </row>
    <row r="7" spans="1:13" s="60" customFormat="1" ht="12.5">
      <c r="A7" s="731"/>
      <c r="B7" s="732"/>
      <c r="C7" s="748"/>
      <c r="D7" s="731"/>
      <c r="E7" s="732"/>
      <c r="F7" s="731"/>
      <c r="G7" s="732"/>
      <c r="H7" s="754"/>
      <c r="I7" s="755"/>
      <c r="J7" s="731"/>
      <c r="K7" s="732"/>
    </row>
    <row r="8" spans="1:13" s="60" customFormat="1" ht="12.5">
      <c r="A8" s="731"/>
      <c r="B8" s="732"/>
      <c r="C8" s="741"/>
      <c r="D8" s="733"/>
      <c r="E8" s="734"/>
      <c r="F8" s="733"/>
      <c r="G8" s="734"/>
      <c r="H8" s="756"/>
      <c r="I8" s="757"/>
      <c r="J8" s="733"/>
      <c r="K8" s="734"/>
    </row>
    <row r="9" spans="1:13" s="60" customFormat="1" ht="12.5">
      <c r="A9" s="731"/>
      <c r="B9" s="732"/>
      <c r="C9" s="742" t="s">
        <v>11</v>
      </c>
      <c r="D9" s="744"/>
      <c r="E9" s="56" t="s">
        <v>6</v>
      </c>
      <c r="F9" s="53" t="s">
        <v>11</v>
      </c>
      <c r="G9" s="56" t="s">
        <v>6</v>
      </c>
      <c r="H9" s="53" t="s">
        <v>11</v>
      </c>
      <c r="I9" s="56" t="s">
        <v>6</v>
      </c>
      <c r="J9" s="53" t="s">
        <v>11</v>
      </c>
      <c r="K9" s="56" t="s">
        <v>6</v>
      </c>
    </row>
    <row r="10" spans="1:13" s="60" customFormat="1" ht="12.5">
      <c r="A10" s="733"/>
      <c r="B10" s="734"/>
      <c r="C10" s="58">
        <v>1</v>
      </c>
      <c r="D10" s="58">
        <v>2</v>
      </c>
      <c r="E10" s="58">
        <v>3</v>
      </c>
      <c r="F10" s="53">
        <v>4</v>
      </c>
      <c r="G10" s="58">
        <v>5</v>
      </c>
      <c r="H10" s="53">
        <v>6</v>
      </c>
      <c r="I10" s="58">
        <v>7</v>
      </c>
      <c r="J10" s="53">
        <v>8</v>
      </c>
      <c r="K10" s="58">
        <v>9</v>
      </c>
    </row>
    <row r="11" spans="1:13" s="60" customFormat="1" ht="4.75" customHeight="1"/>
    <row r="12" spans="1:13" s="60" customFormat="1" ht="12.5">
      <c r="A12" s="728">
        <v>1983</v>
      </c>
      <c r="B12" s="728"/>
      <c r="C12" s="121">
        <v>21809.1551924247</v>
      </c>
      <c r="D12" s="121">
        <v>12848.253682579774</v>
      </c>
      <c r="E12" s="276">
        <f t="shared" ref="E12:E45" si="0">D12/$C12*100</f>
        <v>58.912202555386237</v>
      </c>
      <c r="F12" s="121">
        <v>8629.5843708297762</v>
      </c>
      <c r="G12" s="276">
        <f t="shared" ref="G12:G45" si="1">F12/$C12*100</f>
        <v>39.568632047825581</v>
      </c>
      <c r="H12" s="121">
        <v>85.897036040964707</v>
      </c>
      <c r="I12" s="276">
        <f t="shared" ref="I12:I45" si="2">H12/$C12*100</f>
        <v>0.39385769546360333</v>
      </c>
      <c r="J12" s="121">
        <v>245.42010297418489</v>
      </c>
      <c r="K12" s="276">
        <f t="shared" ref="K12:K40" si="3">J12/$C12*100</f>
        <v>1.1253077013245809</v>
      </c>
      <c r="M12" s="102"/>
    </row>
    <row r="13" spans="1:13" s="60" customFormat="1" ht="3.25" customHeight="1">
      <c r="A13" s="64"/>
      <c r="B13" s="64"/>
      <c r="C13" s="121"/>
      <c r="D13" s="121"/>
      <c r="E13" s="276"/>
      <c r="F13" s="121"/>
      <c r="G13" s="276"/>
      <c r="H13" s="121"/>
      <c r="I13" s="276"/>
      <c r="J13" s="121"/>
      <c r="K13" s="276"/>
    </row>
    <row r="14" spans="1:13" s="60" customFormat="1" ht="12.5">
      <c r="A14" s="728">
        <v>1985</v>
      </c>
      <c r="B14" s="728"/>
      <c r="C14" s="121">
        <v>25629</v>
      </c>
      <c r="D14" s="121">
        <v>15657.802569752996</v>
      </c>
      <c r="E14" s="276">
        <f t="shared" si="0"/>
        <v>61.094083147032642</v>
      </c>
      <c r="F14" s="121">
        <v>9605.1292801521613</v>
      </c>
      <c r="G14" s="276">
        <f t="shared" si="1"/>
        <v>37.477581178165984</v>
      </c>
      <c r="H14" s="121">
        <v>68.001820199097054</v>
      </c>
      <c r="I14" s="276">
        <f t="shared" si="2"/>
        <v>0.26533153926839537</v>
      </c>
      <c r="J14" s="121">
        <v>298.5944586185916</v>
      </c>
      <c r="K14" s="276">
        <f t="shared" si="3"/>
        <v>1.165064804005586</v>
      </c>
      <c r="M14" s="102"/>
    </row>
    <row r="15" spans="1:13" s="60" customFormat="1" ht="3.25" customHeight="1">
      <c r="A15" s="64"/>
      <c r="B15" s="64"/>
      <c r="C15" s="121"/>
      <c r="D15" s="121"/>
      <c r="E15" s="276"/>
      <c r="F15" s="121"/>
      <c r="G15" s="276"/>
      <c r="H15" s="121"/>
      <c r="I15" s="276"/>
      <c r="J15" s="121"/>
      <c r="K15" s="276"/>
    </row>
    <row r="16" spans="1:13" s="60" customFormat="1" ht="12.5">
      <c r="A16" s="728">
        <v>1987</v>
      </c>
      <c r="B16" s="728"/>
      <c r="C16" s="121">
        <v>29212.150340264747</v>
      </c>
      <c r="D16" s="121">
        <v>18613.069643067138</v>
      </c>
      <c r="E16" s="276">
        <f t="shared" si="0"/>
        <v>63.716876115797952</v>
      </c>
      <c r="F16" s="121">
        <v>10100.0598211501</v>
      </c>
      <c r="G16" s="276">
        <f t="shared" si="1"/>
        <v>34.574859103160996</v>
      </c>
      <c r="H16" s="121">
        <v>121.6874677247</v>
      </c>
      <c r="I16" s="276">
        <f t="shared" si="2"/>
        <v>0.41656456750796372</v>
      </c>
      <c r="J16" s="121">
        <v>377.33340832280925</v>
      </c>
      <c r="K16" s="276">
        <f t="shared" si="3"/>
        <v>1.2917002135330975</v>
      </c>
      <c r="M16" s="102"/>
    </row>
    <row r="17" spans="1:13" s="60" customFormat="1" ht="3.25" customHeight="1">
      <c r="A17" s="64"/>
      <c r="B17" s="64"/>
      <c r="C17" s="121"/>
      <c r="D17" s="121"/>
      <c r="E17" s="276"/>
      <c r="F17" s="121"/>
      <c r="G17" s="276"/>
      <c r="H17" s="121"/>
      <c r="I17" s="276"/>
      <c r="J17" s="121"/>
      <c r="K17" s="276"/>
    </row>
    <row r="18" spans="1:13" s="60" customFormat="1" ht="12.5">
      <c r="A18" s="728">
        <v>1989</v>
      </c>
      <c r="B18" s="728"/>
      <c r="C18" s="121">
        <v>32577.984794179454</v>
      </c>
      <c r="D18" s="121">
        <v>20676.643675575076</v>
      </c>
      <c r="E18" s="276">
        <f t="shared" si="0"/>
        <v>63.468148217901032</v>
      </c>
      <c r="F18" s="121">
        <v>11041.859466313535</v>
      </c>
      <c r="G18" s="276">
        <f t="shared" si="1"/>
        <v>33.893623365820744</v>
      </c>
      <c r="H18" s="121">
        <v>166.16986138877101</v>
      </c>
      <c r="I18" s="276">
        <f t="shared" si="2"/>
        <v>0.51006795674623728</v>
      </c>
      <c r="J18" s="121">
        <v>693.31179090207229</v>
      </c>
      <c r="K18" s="276">
        <f t="shared" si="3"/>
        <v>2.1281604595319932</v>
      </c>
      <c r="M18" s="102"/>
    </row>
    <row r="19" spans="1:13" s="60" customFormat="1" ht="3.25" customHeight="1">
      <c r="A19" s="64"/>
      <c r="B19" s="64"/>
      <c r="C19" s="121"/>
      <c r="D19" s="121"/>
      <c r="E19" s="276"/>
      <c r="F19" s="121"/>
      <c r="G19" s="276"/>
      <c r="H19" s="121"/>
      <c r="I19" s="276"/>
      <c r="J19" s="121"/>
      <c r="K19" s="276"/>
    </row>
    <row r="20" spans="1:13" s="60" customFormat="1" ht="12.5">
      <c r="A20" s="728">
        <v>1991</v>
      </c>
      <c r="B20" s="728"/>
      <c r="C20" s="121">
        <v>37849</v>
      </c>
      <c r="D20" s="121">
        <v>23348</v>
      </c>
      <c r="E20" s="276">
        <f t="shared" si="0"/>
        <v>61.687230838331267</v>
      </c>
      <c r="F20" s="121">
        <v>13567.130067541657</v>
      </c>
      <c r="G20" s="276">
        <f t="shared" si="1"/>
        <v>35.84541221047229</v>
      </c>
      <c r="H20" s="121">
        <v>195.82479049815169</v>
      </c>
      <c r="I20" s="276">
        <f t="shared" si="2"/>
        <v>0.51738431794275064</v>
      </c>
      <c r="J20" s="121">
        <v>737.79418456614326</v>
      </c>
      <c r="K20" s="276">
        <f t="shared" si="3"/>
        <v>1.949309584311721</v>
      </c>
      <c r="M20" s="102"/>
    </row>
    <row r="21" spans="1:13" s="60" customFormat="1" ht="3.25" customHeight="1">
      <c r="A21" s="64"/>
      <c r="B21" s="64"/>
      <c r="C21" s="121"/>
      <c r="D21" s="121"/>
      <c r="E21" s="276"/>
      <c r="F21" s="121"/>
      <c r="G21" s="276"/>
      <c r="H21" s="121"/>
      <c r="I21" s="276"/>
      <c r="J21" s="121"/>
      <c r="K21" s="276"/>
    </row>
    <row r="22" spans="1:13" s="60" customFormat="1" ht="12.5">
      <c r="A22" s="728">
        <v>1993</v>
      </c>
      <c r="B22" s="728"/>
      <c r="C22" s="121">
        <v>38624</v>
      </c>
      <c r="D22" s="121">
        <v>23497</v>
      </c>
      <c r="E22" s="276">
        <f t="shared" si="0"/>
        <v>60.835231980115992</v>
      </c>
      <c r="F22" s="121">
        <v>14365</v>
      </c>
      <c r="G22" s="276">
        <f t="shared" si="1"/>
        <v>37.191901408450704</v>
      </c>
      <c r="H22" s="121">
        <v>122.19875960589621</v>
      </c>
      <c r="I22" s="276">
        <f t="shared" si="2"/>
        <v>0.31638038423233278</v>
      </c>
      <c r="J22" s="121">
        <v>640.64872713886177</v>
      </c>
      <c r="K22" s="276">
        <f t="shared" si="3"/>
        <v>1.6586804244481717</v>
      </c>
      <c r="M22" s="102"/>
    </row>
    <row r="23" spans="1:13" s="60" customFormat="1" ht="3.25" customHeight="1">
      <c r="A23" s="64"/>
      <c r="B23" s="64"/>
      <c r="C23" s="121"/>
      <c r="D23" s="121"/>
      <c r="E23" s="276"/>
      <c r="F23" s="121"/>
      <c r="G23" s="276"/>
      <c r="H23" s="121"/>
      <c r="I23" s="276"/>
      <c r="J23" s="121"/>
      <c r="K23" s="276"/>
    </row>
    <row r="24" spans="1:13" s="60" customFormat="1" ht="12.5">
      <c r="A24" s="728">
        <v>1995</v>
      </c>
      <c r="B24" s="728"/>
      <c r="C24" s="121">
        <v>40461</v>
      </c>
      <c r="D24" s="121">
        <v>24289</v>
      </c>
      <c r="E24" s="276">
        <f t="shared" si="0"/>
        <v>60.030646795679786</v>
      </c>
      <c r="F24" s="121">
        <v>15326</v>
      </c>
      <c r="G24" s="276">
        <f t="shared" si="1"/>
        <v>37.878450853908703</v>
      </c>
      <c r="H24" s="121">
        <v>103.79225188283236</v>
      </c>
      <c r="I24" s="276">
        <f t="shared" si="2"/>
        <v>0.25652418843536334</v>
      </c>
      <c r="J24" s="121">
        <v>741.37322773451683</v>
      </c>
      <c r="K24" s="276">
        <f t="shared" si="3"/>
        <v>1.8323156316811668</v>
      </c>
      <c r="M24" s="102"/>
    </row>
    <row r="25" spans="1:13" s="60" customFormat="1" ht="3.25" customHeight="1">
      <c r="A25" s="64"/>
      <c r="B25" s="64"/>
      <c r="C25" s="121"/>
      <c r="D25" s="121"/>
      <c r="E25" s="276"/>
      <c r="F25" s="121"/>
      <c r="G25" s="276"/>
      <c r="H25" s="121"/>
      <c r="I25" s="276"/>
      <c r="J25" s="121"/>
      <c r="K25" s="276"/>
    </row>
    <row r="26" spans="1:13" s="60" customFormat="1" ht="12.5">
      <c r="A26" s="728">
        <v>1997</v>
      </c>
      <c r="B26" s="728"/>
      <c r="C26" s="121">
        <v>42858</v>
      </c>
      <c r="D26" s="121">
        <v>26285</v>
      </c>
      <c r="E26" s="276">
        <f t="shared" si="0"/>
        <v>61.330440057865509</v>
      </c>
      <c r="F26" s="121">
        <v>15400</v>
      </c>
      <c r="G26" s="276">
        <f t="shared" si="1"/>
        <v>35.932614681039716</v>
      </c>
      <c r="H26" s="121">
        <v>141.11655921015631</v>
      </c>
      <c r="I26" s="276">
        <f t="shared" si="2"/>
        <v>0.32926538618264106</v>
      </c>
      <c r="J26" s="121">
        <v>1031.7870162539689</v>
      </c>
      <c r="K26" s="276">
        <f t="shared" si="3"/>
        <v>2.4074548888281511</v>
      </c>
      <c r="M26" s="102"/>
    </row>
    <row r="27" spans="1:13" s="60" customFormat="1" ht="3.25" customHeight="1">
      <c r="A27" s="64"/>
      <c r="B27" s="64"/>
      <c r="C27" s="121"/>
      <c r="D27" s="121"/>
      <c r="E27" s="276"/>
      <c r="F27" s="121"/>
      <c r="G27" s="276"/>
      <c r="H27" s="121"/>
      <c r="I27" s="276"/>
      <c r="J27" s="121"/>
      <c r="K27" s="276"/>
    </row>
    <row r="28" spans="1:13" s="60" customFormat="1" ht="12.5">
      <c r="A28" s="728">
        <v>1999</v>
      </c>
      <c r="B28" s="728"/>
      <c r="C28" s="121">
        <v>48192</v>
      </c>
      <c r="D28" s="121">
        <v>31530</v>
      </c>
      <c r="E28" s="276">
        <f t="shared" si="0"/>
        <v>65.425796812748999</v>
      </c>
      <c r="F28" s="121">
        <v>15460</v>
      </c>
      <c r="G28" s="276">
        <f t="shared" si="1"/>
        <v>32.080013280212484</v>
      </c>
      <c r="H28" s="121">
        <v>205.02804435968361</v>
      </c>
      <c r="I28" s="276">
        <f t="shared" si="2"/>
        <v>0.4254399990863289</v>
      </c>
      <c r="J28" s="121">
        <v>996.50787645142987</v>
      </c>
      <c r="K28" s="276">
        <f t="shared" si="3"/>
        <v>2.0677869282275685</v>
      </c>
      <c r="M28" s="102"/>
    </row>
    <row r="29" spans="1:13" s="60" customFormat="1" ht="3.25" customHeight="1">
      <c r="A29" s="64"/>
      <c r="B29" s="64"/>
      <c r="C29" s="121"/>
      <c r="D29" s="121"/>
      <c r="E29" s="276"/>
      <c r="F29" s="121"/>
      <c r="G29" s="276"/>
      <c r="H29" s="121"/>
      <c r="I29" s="276"/>
      <c r="J29" s="121"/>
      <c r="K29" s="276"/>
    </row>
    <row r="30" spans="1:13" s="60" customFormat="1" ht="12.5">
      <c r="A30" s="728">
        <v>2001</v>
      </c>
      <c r="B30" s="728"/>
      <c r="C30" s="121">
        <v>52002</v>
      </c>
      <c r="D30" s="121">
        <v>34143.699999999997</v>
      </c>
      <c r="E30" s="276">
        <f t="shared" si="0"/>
        <v>65.658436213991763</v>
      </c>
      <c r="F30" s="121">
        <v>16351.7</v>
      </c>
      <c r="G30" s="276">
        <f t="shared" si="1"/>
        <v>31.44436752432599</v>
      </c>
      <c r="H30" s="121">
        <v>222</v>
      </c>
      <c r="I30" s="276">
        <f t="shared" si="2"/>
        <v>0.42690665743625245</v>
      </c>
      <c r="J30" s="121">
        <v>1284.7</v>
      </c>
      <c r="K30" s="276">
        <f t="shared" si="3"/>
        <v>2.4704819045421331</v>
      </c>
      <c r="M30" s="102"/>
    </row>
    <row r="31" spans="1:13" s="60" customFormat="1" ht="3.25" customHeight="1">
      <c r="A31" s="64"/>
      <c r="B31" s="64"/>
      <c r="C31" s="121"/>
      <c r="D31" s="121"/>
      <c r="E31" s="276"/>
      <c r="F31" s="121"/>
      <c r="G31" s="276"/>
      <c r="H31" s="121"/>
      <c r="I31" s="276"/>
      <c r="J31" s="121"/>
      <c r="K31" s="276"/>
      <c r="M31" s="102"/>
    </row>
    <row r="32" spans="1:13" s="60" customFormat="1" ht="13.4" customHeight="1">
      <c r="A32" s="728">
        <v>2003</v>
      </c>
      <c r="B32" s="728"/>
      <c r="C32" s="121">
        <v>54538.400000000001</v>
      </c>
      <c r="D32" s="121">
        <v>36138.300000000003</v>
      </c>
      <c r="E32" s="276">
        <f t="shared" si="0"/>
        <v>66.262119900840517</v>
      </c>
      <c r="F32" s="121">
        <v>16996.5</v>
      </c>
      <c r="G32" s="276">
        <f t="shared" si="1"/>
        <v>31.164280580288384</v>
      </c>
      <c r="H32" s="121">
        <v>175.6</v>
      </c>
      <c r="I32" s="276">
        <f t="shared" si="2"/>
        <v>0.32197497543015563</v>
      </c>
      <c r="J32" s="121">
        <v>1228</v>
      </c>
      <c r="K32" s="276">
        <f t="shared" si="3"/>
        <v>2.2516245434409514</v>
      </c>
      <c r="M32" s="103"/>
    </row>
    <row r="33" spans="1:13" s="60" customFormat="1" ht="13.4" customHeight="1">
      <c r="A33" s="728">
        <v>2004</v>
      </c>
      <c r="B33" s="728"/>
      <c r="C33" s="121">
        <v>54967</v>
      </c>
      <c r="D33" s="121">
        <v>36586</v>
      </c>
      <c r="E33" s="276">
        <f t="shared" si="0"/>
        <v>66.55993596157694</v>
      </c>
      <c r="F33" s="121">
        <v>16778</v>
      </c>
      <c r="G33" s="276">
        <f t="shared" si="1"/>
        <v>30.523768806738588</v>
      </c>
      <c r="H33" s="121">
        <v>208</v>
      </c>
      <c r="I33" s="276">
        <f t="shared" si="2"/>
        <v>0.37840886349991815</v>
      </c>
      <c r="J33" s="121">
        <v>1394</v>
      </c>
      <c r="K33" s="276">
        <f t="shared" si="3"/>
        <v>2.5360670948023358</v>
      </c>
      <c r="M33" s="122"/>
    </row>
    <row r="34" spans="1:13" s="95" customFormat="1" ht="12.5">
      <c r="A34" s="728">
        <v>2005</v>
      </c>
      <c r="B34" s="728"/>
      <c r="C34" s="121">
        <v>55739</v>
      </c>
      <c r="D34" s="121">
        <v>37666</v>
      </c>
      <c r="E34" s="276">
        <f t="shared" si="0"/>
        <v>67.575665153662598</v>
      </c>
      <c r="F34" s="121">
        <v>15821</v>
      </c>
      <c r="G34" s="276">
        <f t="shared" si="1"/>
        <v>28.384075781768598</v>
      </c>
      <c r="H34" s="121">
        <v>164</v>
      </c>
      <c r="I34" s="276">
        <f t="shared" si="2"/>
        <v>0.29422845763289618</v>
      </c>
      <c r="J34" s="121">
        <v>2089</v>
      </c>
      <c r="K34" s="276">
        <f t="shared" si="3"/>
        <v>3.747824682897074</v>
      </c>
      <c r="L34" s="100"/>
      <c r="M34" s="122"/>
    </row>
    <row r="35" spans="1:13" s="95" customFormat="1" ht="12.5">
      <c r="A35" s="728">
        <v>2006</v>
      </c>
      <c r="B35" s="728"/>
      <c r="C35" s="121">
        <v>58779</v>
      </c>
      <c r="D35" s="121">
        <v>40143</v>
      </c>
      <c r="E35" s="276">
        <f t="shared" si="0"/>
        <v>68.29479916296637</v>
      </c>
      <c r="F35" s="121">
        <v>16179.2</v>
      </c>
      <c r="G35" s="276">
        <f t="shared" si="1"/>
        <v>27.525476785926951</v>
      </c>
      <c r="H35" s="121">
        <v>210.7</v>
      </c>
      <c r="I35" s="276">
        <f t="shared" si="2"/>
        <v>0.35846135524592115</v>
      </c>
      <c r="J35" s="121">
        <v>2246.1</v>
      </c>
      <c r="K35" s="276">
        <f t="shared" si="3"/>
        <v>3.8212626958607663</v>
      </c>
      <c r="M35" s="122"/>
    </row>
    <row r="36" spans="1:13" s="95" customFormat="1" ht="13.4" customHeight="1">
      <c r="A36" s="728">
        <v>2007</v>
      </c>
      <c r="B36" s="728"/>
      <c r="C36" s="121">
        <v>61482</v>
      </c>
      <c r="D36" s="121">
        <v>41881.5</v>
      </c>
      <c r="E36" s="276">
        <f t="shared" si="0"/>
        <v>68.119937542695425</v>
      </c>
      <c r="F36" s="121">
        <v>16915.3</v>
      </c>
      <c r="G36" s="276">
        <f t="shared" si="1"/>
        <v>27.512605315376859</v>
      </c>
      <c r="H36" s="121">
        <v>217</v>
      </c>
      <c r="I36" s="276">
        <f t="shared" si="2"/>
        <v>0.35294883055203147</v>
      </c>
      <c r="J36" s="121">
        <v>2468.1570000000002</v>
      </c>
      <c r="K36" s="276">
        <f t="shared" si="3"/>
        <v>4.0144383722064996</v>
      </c>
      <c r="M36" s="122"/>
    </row>
    <row r="37" spans="1:13" s="95" customFormat="1" ht="12.5">
      <c r="A37" s="728">
        <v>2008</v>
      </c>
      <c r="B37" s="728"/>
      <c r="C37" s="121">
        <v>66531.5</v>
      </c>
      <c r="D37" s="121">
        <v>44757.822</v>
      </c>
      <c r="E37" s="276">
        <f t="shared" si="0"/>
        <v>67.273129269594108</v>
      </c>
      <c r="F37" s="121">
        <v>18896.934000000001</v>
      </c>
      <c r="G37" s="276">
        <f t="shared" si="1"/>
        <v>28.40298805828818</v>
      </c>
      <c r="H37" s="121">
        <v>207.10400000000001</v>
      </c>
      <c r="I37" s="276">
        <f t="shared" si="2"/>
        <v>0.31128713466553437</v>
      </c>
      <c r="J37" s="121">
        <v>2669.7</v>
      </c>
      <c r="K37" s="276">
        <f t="shared" si="3"/>
        <v>4.0126857202979043</v>
      </c>
      <c r="M37" s="122"/>
    </row>
    <row r="38" spans="1:13" s="95" customFormat="1" ht="12.5">
      <c r="A38" s="728">
        <v>2009</v>
      </c>
      <c r="B38" s="728"/>
      <c r="C38" s="121">
        <v>67014.899999999994</v>
      </c>
      <c r="D38" s="121">
        <v>44315</v>
      </c>
      <c r="E38" s="276">
        <f t="shared" si="0"/>
        <v>66.127085170611323</v>
      </c>
      <c r="F38" s="121">
        <v>19947.099999999999</v>
      </c>
      <c r="G38" s="276">
        <f t="shared" si="1"/>
        <v>29.765171626011526</v>
      </c>
      <c r="H38" s="121">
        <v>175.6</v>
      </c>
      <c r="I38" s="276">
        <f t="shared" si="2"/>
        <v>0.26203127961095224</v>
      </c>
      <c r="J38" s="121">
        <v>2577.1</v>
      </c>
      <c r="K38" s="276">
        <f t="shared" si="3"/>
        <v>3.8455627032197319</v>
      </c>
      <c r="M38" s="122"/>
    </row>
    <row r="39" spans="1:13" s="123" customFormat="1" ht="13.4" customHeight="1">
      <c r="A39" s="747">
        <v>2010</v>
      </c>
      <c r="B39" s="747"/>
      <c r="C39" s="121">
        <v>69948</v>
      </c>
      <c r="D39" s="121">
        <v>45876.3</v>
      </c>
      <c r="E39" s="276">
        <f t="shared" si="0"/>
        <v>65.586292674558251</v>
      </c>
      <c r="F39" s="121">
        <v>21190.7</v>
      </c>
      <c r="G39" s="276">
        <f t="shared" si="1"/>
        <v>30.294933379081606</v>
      </c>
      <c r="H39" s="121">
        <v>164.3</v>
      </c>
      <c r="I39" s="276">
        <f t="shared" si="2"/>
        <v>0.23488877451821355</v>
      </c>
      <c r="J39" s="121">
        <v>2716.5</v>
      </c>
      <c r="K39" s="276">
        <f t="shared" si="3"/>
        <v>3.8835992451535426</v>
      </c>
      <c r="M39" s="124"/>
    </row>
    <row r="40" spans="1:13" s="123" customFormat="1" ht="13.4" customHeight="1">
      <c r="A40" s="747">
        <v>2011</v>
      </c>
      <c r="B40" s="747"/>
      <c r="C40" s="121">
        <v>75500.7</v>
      </c>
      <c r="D40" s="121">
        <v>49554.2</v>
      </c>
      <c r="E40" s="276">
        <f t="shared" si="0"/>
        <v>65.634093458736146</v>
      </c>
      <c r="F40" s="121">
        <v>22524.9</v>
      </c>
      <c r="G40" s="276">
        <f t="shared" si="1"/>
        <v>29.834028028879207</v>
      </c>
      <c r="H40" s="121">
        <v>263.5</v>
      </c>
      <c r="I40" s="276">
        <f t="shared" si="2"/>
        <v>0.34900338672356684</v>
      </c>
      <c r="J40" s="121">
        <v>3158.1</v>
      </c>
      <c r="K40" s="276">
        <f t="shared" si="3"/>
        <v>4.182875125661087</v>
      </c>
      <c r="M40" s="124"/>
    </row>
    <row r="41" spans="1:13" s="123" customFormat="1" ht="13.4" customHeight="1">
      <c r="A41" s="747">
        <v>2012</v>
      </c>
      <c r="B41" s="747"/>
      <c r="C41" s="121">
        <v>79110.399999999994</v>
      </c>
      <c r="D41" s="121">
        <v>52271.8</v>
      </c>
      <c r="E41" s="276">
        <f t="shared" si="0"/>
        <v>66.074498422457737</v>
      </c>
      <c r="F41" s="121">
        <v>23110.9</v>
      </c>
      <c r="G41" s="276">
        <f t="shared" si="1"/>
        <v>29.213478885203465</v>
      </c>
      <c r="H41" s="121">
        <v>307.39999999999998</v>
      </c>
      <c r="I41" s="276">
        <f t="shared" si="2"/>
        <v>0.38857090850254833</v>
      </c>
      <c r="J41" s="121">
        <v>3420.3</v>
      </c>
      <c r="K41" s="276">
        <f t="shared" ref="K41:K46" si="4">J41/$C41*100</f>
        <v>4.3234517838362594</v>
      </c>
      <c r="M41" s="124"/>
    </row>
    <row r="42" spans="1:13" s="123" customFormat="1" ht="13.4" customHeight="1">
      <c r="A42" s="747">
        <v>2013</v>
      </c>
      <c r="B42" s="747"/>
      <c r="C42" s="121">
        <v>79729.509999999995</v>
      </c>
      <c r="D42" s="121">
        <v>52176</v>
      </c>
      <c r="E42" s="276">
        <f t="shared" si="0"/>
        <v>65.441265097452629</v>
      </c>
      <c r="F42" s="121">
        <v>23198</v>
      </c>
      <c r="G42" s="276">
        <f t="shared" si="1"/>
        <v>29.095876796433345</v>
      </c>
      <c r="H42" s="121">
        <v>245.8</v>
      </c>
      <c r="I42" s="276">
        <f t="shared" si="2"/>
        <v>0.30829237505661333</v>
      </c>
      <c r="J42" s="121">
        <v>4109.8</v>
      </c>
      <c r="K42" s="276">
        <f t="shared" si="4"/>
        <v>5.1546786127244486</v>
      </c>
      <c r="M42" s="124"/>
    </row>
    <row r="43" spans="1:13" s="123" customFormat="1" ht="13.4" customHeight="1">
      <c r="A43" s="747">
        <v>2014</v>
      </c>
      <c r="B43" s="747"/>
      <c r="C43" s="121">
        <v>84246</v>
      </c>
      <c r="D43" s="121">
        <v>55589</v>
      </c>
      <c r="E43" s="276">
        <f t="shared" si="0"/>
        <v>65.984141680317165</v>
      </c>
      <c r="F43" s="121">
        <v>24184</v>
      </c>
      <c r="G43" s="276">
        <f t="shared" si="1"/>
        <v>28.706407425871848</v>
      </c>
      <c r="H43" s="121">
        <v>263</v>
      </c>
      <c r="I43" s="276">
        <f t="shared" si="2"/>
        <v>0.31218099375638014</v>
      </c>
      <c r="J43" s="121">
        <v>4211</v>
      </c>
      <c r="K43" s="276">
        <f t="shared" si="4"/>
        <v>4.9984569000308623</v>
      </c>
      <c r="M43" s="124"/>
    </row>
    <row r="44" spans="1:13" s="123" customFormat="1" ht="15" customHeight="1">
      <c r="A44" s="747">
        <v>2015</v>
      </c>
      <c r="B44" s="747"/>
      <c r="C44" s="121">
        <v>88782</v>
      </c>
      <c r="D44" s="121">
        <v>58239</v>
      </c>
      <c r="E44" s="276">
        <f t="shared" si="0"/>
        <v>65.597756301953098</v>
      </c>
      <c r="F44" s="121">
        <v>24762</v>
      </c>
      <c r="G44" s="276">
        <f t="shared" si="1"/>
        <v>27.890788673379742</v>
      </c>
      <c r="H44" s="121">
        <v>319</v>
      </c>
      <c r="I44" s="276">
        <f t="shared" si="2"/>
        <v>0.35930706674776419</v>
      </c>
      <c r="J44" s="121">
        <v>5462</v>
      </c>
      <c r="K44" s="276">
        <f t="shared" si="4"/>
        <v>6.1521479579193983</v>
      </c>
      <c r="L44" s="125"/>
      <c r="M44" s="126"/>
    </row>
    <row r="45" spans="1:13" s="95" customFormat="1" ht="13.4" customHeight="1">
      <c r="A45" s="747">
        <v>2016</v>
      </c>
      <c r="B45" s="747"/>
      <c r="C45" s="121">
        <v>92174</v>
      </c>
      <c r="D45" s="121">
        <v>60116</v>
      </c>
      <c r="E45" s="276">
        <f t="shared" si="0"/>
        <v>65.220127150823444</v>
      </c>
      <c r="F45" s="121">
        <v>26267</v>
      </c>
      <c r="G45" s="276">
        <f t="shared" si="1"/>
        <v>28.497190096990476</v>
      </c>
      <c r="H45" s="121">
        <v>332</v>
      </c>
      <c r="I45" s="276">
        <f t="shared" si="2"/>
        <v>0.36018833944496281</v>
      </c>
      <c r="J45" s="121">
        <v>5458</v>
      </c>
      <c r="K45" s="276">
        <f t="shared" si="4"/>
        <v>5.9214095081042375</v>
      </c>
      <c r="M45" s="122"/>
    </row>
    <row r="46" spans="1:13" s="95" customFormat="1" ht="13.4" customHeight="1">
      <c r="A46" s="747">
        <v>2017</v>
      </c>
      <c r="B46" s="747"/>
      <c r="C46" s="121">
        <v>99553.639949820397</v>
      </c>
      <c r="D46" s="121">
        <v>65884.069006139587</v>
      </c>
      <c r="E46" s="276">
        <f>D46/$C46*100</f>
        <v>66.179467711424905</v>
      </c>
      <c r="F46" s="121">
        <v>27596.438251760512</v>
      </c>
      <c r="G46" s="276">
        <f>F46/$C46*100</f>
        <v>27.720170016556285</v>
      </c>
      <c r="H46" s="121">
        <v>344.25443084203579</v>
      </c>
      <c r="I46" s="276">
        <f>H46/$C46*100</f>
        <v>0.34579793467677911</v>
      </c>
      <c r="J46" s="121">
        <v>5728.8782524598337</v>
      </c>
      <c r="K46" s="276">
        <f t="shared" si="4"/>
        <v>5.7545643286849701</v>
      </c>
      <c r="M46" s="122"/>
    </row>
    <row r="47" spans="1:13" s="127" customFormat="1" ht="7.5" customHeight="1">
      <c r="H47" s="107"/>
      <c r="I47" s="126"/>
      <c r="J47" s="128"/>
    </row>
    <row r="48" spans="1:13" s="127" customFormat="1" ht="12" customHeight="1">
      <c r="A48" s="746" t="s">
        <v>12</v>
      </c>
      <c r="B48" s="746"/>
      <c r="C48" s="746"/>
      <c r="D48" s="746"/>
      <c r="E48" s="746"/>
      <c r="F48" s="746"/>
      <c r="H48" s="107"/>
      <c r="I48" s="126"/>
      <c r="J48" s="128"/>
    </row>
    <row r="49" spans="1:11" s="110" customFormat="1" ht="12" customHeight="1">
      <c r="A49" s="116" t="s">
        <v>292</v>
      </c>
      <c r="B49" s="129"/>
      <c r="C49" s="129"/>
      <c r="D49" s="129"/>
      <c r="E49" s="129"/>
      <c r="F49" s="129"/>
      <c r="G49" s="130"/>
      <c r="H49" s="130"/>
      <c r="I49" s="130"/>
      <c r="J49" s="130"/>
    </row>
    <row r="50" spans="1:11" s="127" customFormat="1" ht="12" customHeight="1">
      <c r="A50" s="131" t="s">
        <v>249</v>
      </c>
      <c r="B50" s="132"/>
    </row>
    <row r="51" spans="1:11" s="110" customFormat="1" ht="12" customHeight="1">
      <c r="A51" s="116" t="s">
        <v>250</v>
      </c>
      <c r="B51" s="132"/>
      <c r="C51" s="127"/>
      <c r="D51" s="127"/>
      <c r="E51" s="127"/>
      <c r="F51" s="127"/>
      <c r="G51" s="129"/>
      <c r="H51" s="103"/>
      <c r="I51" s="130"/>
      <c r="J51" s="130"/>
    </row>
    <row r="52" spans="1:11" s="110" customFormat="1" ht="12" customHeight="1">
      <c r="A52" s="104" t="s">
        <v>19</v>
      </c>
      <c r="B52" s="132"/>
      <c r="C52" s="127"/>
      <c r="D52" s="127"/>
      <c r="E52" s="127"/>
      <c r="F52" s="127"/>
      <c r="G52" s="130"/>
      <c r="H52" s="130"/>
      <c r="I52" s="130"/>
      <c r="J52" s="130"/>
    </row>
    <row r="53" spans="1:11" ht="12" customHeight="1">
      <c r="A53" s="127" t="s">
        <v>8</v>
      </c>
      <c r="B53" s="132"/>
      <c r="C53" s="127"/>
      <c r="D53" s="127"/>
      <c r="E53" s="127"/>
      <c r="F53" s="127"/>
      <c r="G53" s="133"/>
      <c r="H53" s="115"/>
      <c r="I53" s="133"/>
      <c r="J53" s="115"/>
      <c r="K53" s="133"/>
    </row>
    <row r="54" spans="1:11" ht="12" customHeight="1">
      <c r="A54" s="119" t="s">
        <v>9</v>
      </c>
      <c r="B54" s="130"/>
      <c r="C54" s="130"/>
      <c r="D54" s="130"/>
      <c r="E54" s="130"/>
      <c r="F54" s="130"/>
      <c r="G54" s="133"/>
      <c r="H54" s="115"/>
      <c r="I54" s="133"/>
      <c r="J54" s="115"/>
      <c r="K54" s="133"/>
    </row>
    <row r="55" spans="1:11">
      <c r="A55" s="134"/>
      <c r="B55" s="115"/>
      <c r="C55" s="115"/>
      <c r="D55" s="115"/>
      <c r="E55" s="133"/>
      <c r="F55" s="115"/>
      <c r="G55" s="133"/>
      <c r="H55" s="115"/>
      <c r="I55" s="133"/>
      <c r="J55" s="115"/>
      <c r="K55" s="133"/>
    </row>
    <row r="56" spans="1:11" ht="14.5">
      <c r="A56" s="135"/>
      <c r="B56" s="115"/>
      <c r="C56" s="115"/>
      <c r="D56" s="115"/>
      <c r="E56" s="133"/>
      <c r="F56" s="115"/>
      <c r="G56" s="133"/>
      <c r="H56" s="115"/>
      <c r="I56" s="133"/>
      <c r="J56" s="115"/>
      <c r="K56" s="133"/>
    </row>
    <row r="57" spans="1:11">
      <c r="A57" s="134"/>
      <c r="B57" s="115"/>
      <c r="C57" s="115"/>
      <c r="D57" s="115"/>
      <c r="E57" s="115"/>
      <c r="F57" s="115"/>
      <c r="G57" s="115"/>
      <c r="H57" s="115"/>
      <c r="I57" s="115"/>
      <c r="J57" s="115"/>
    </row>
    <row r="58" spans="1:11" ht="14.5">
      <c r="A58" s="135"/>
      <c r="B58" s="115"/>
      <c r="C58" s="115"/>
      <c r="D58" s="115"/>
      <c r="E58" s="115"/>
      <c r="F58" s="115"/>
      <c r="G58" s="115"/>
      <c r="H58" s="115"/>
      <c r="I58" s="115"/>
      <c r="J58" s="115"/>
    </row>
    <row r="59" spans="1:11">
      <c r="A59" s="134"/>
      <c r="B59" s="115"/>
      <c r="C59" s="115"/>
      <c r="D59" s="115"/>
      <c r="E59" s="115"/>
      <c r="F59" s="115"/>
      <c r="G59" s="115"/>
      <c r="H59" s="115"/>
      <c r="I59" s="115"/>
      <c r="J59" s="115"/>
    </row>
    <row r="60" spans="1:11">
      <c r="A60" s="134"/>
      <c r="B60" s="115"/>
      <c r="C60" s="115"/>
      <c r="D60" s="115"/>
      <c r="E60" s="115"/>
      <c r="F60" s="115"/>
      <c r="G60" s="115"/>
      <c r="H60" s="115"/>
      <c r="I60" s="115"/>
      <c r="J60" s="115"/>
    </row>
    <row r="61" spans="1:11" ht="14.5">
      <c r="A61" s="135"/>
      <c r="B61" s="115"/>
      <c r="C61" s="115"/>
      <c r="D61" s="115"/>
      <c r="E61" s="115"/>
      <c r="F61" s="115"/>
      <c r="G61" s="115"/>
      <c r="H61" s="115"/>
      <c r="I61" s="115"/>
      <c r="J61" s="115"/>
    </row>
    <row r="62" spans="1:11">
      <c r="A62" s="136"/>
      <c r="B62" s="115"/>
      <c r="C62" s="115"/>
      <c r="D62" s="115"/>
      <c r="E62" s="115"/>
      <c r="F62" s="115"/>
      <c r="G62" s="115"/>
      <c r="H62" s="115"/>
      <c r="I62" s="115"/>
      <c r="J62" s="115"/>
    </row>
    <row r="63" spans="1:11">
      <c r="A63" s="134"/>
      <c r="B63" s="115"/>
      <c r="C63" s="115"/>
      <c r="D63" s="115"/>
      <c r="E63" s="115"/>
      <c r="F63" s="115"/>
      <c r="G63" s="115"/>
      <c r="H63" s="115"/>
      <c r="I63" s="115"/>
      <c r="J63" s="115"/>
    </row>
    <row r="64" spans="1:11">
      <c r="A64" s="115"/>
      <c r="B64" s="115"/>
      <c r="C64" s="115"/>
      <c r="D64" s="115"/>
      <c r="E64" s="115"/>
      <c r="F64" s="115"/>
      <c r="G64" s="115"/>
      <c r="H64" s="115"/>
      <c r="I64" s="115"/>
      <c r="J64" s="115"/>
    </row>
    <row r="65" spans="1:10">
      <c r="A65" s="115"/>
      <c r="B65" s="115"/>
      <c r="C65" s="115"/>
      <c r="D65" s="115"/>
      <c r="E65" s="115"/>
      <c r="F65" s="115"/>
      <c r="G65" s="115"/>
      <c r="H65" s="115"/>
      <c r="I65" s="115"/>
      <c r="J65" s="115"/>
    </row>
    <row r="66" spans="1:10">
      <c r="A66" s="115"/>
      <c r="B66" s="115"/>
      <c r="C66" s="115"/>
      <c r="D66" s="115"/>
      <c r="E66" s="115"/>
      <c r="F66" s="115"/>
      <c r="G66" s="115"/>
      <c r="H66" s="115"/>
      <c r="I66" s="115"/>
      <c r="J66" s="115"/>
    </row>
  </sheetData>
  <mergeCells count="35">
    <mergeCell ref="A4:B10"/>
    <mergeCell ref="C4:K4"/>
    <mergeCell ref="C5:C8"/>
    <mergeCell ref="D5:K5"/>
    <mergeCell ref="D6:E8"/>
    <mergeCell ref="F6:G8"/>
    <mergeCell ref="J6:K8"/>
    <mergeCell ref="C9:D9"/>
    <mergeCell ref="H6:I8"/>
    <mergeCell ref="A33:B33"/>
    <mergeCell ref="A12:B12"/>
    <mergeCell ref="A14:B14"/>
    <mergeCell ref="A16:B16"/>
    <mergeCell ref="A18:B18"/>
    <mergeCell ref="A20:B20"/>
    <mergeCell ref="A22:B22"/>
    <mergeCell ref="A24:B24"/>
    <mergeCell ref="A26:B26"/>
    <mergeCell ref="A28:B28"/>
    <mergeCell ref="A30:B30"/>
    <mergeCell ref="A32:B32"/>
    <mergeCell ref="A48:F48"/>
    <mergeCell ref="A34:B34"/>
    <mergeCell ref="A35:B35"/>
    <mergeCell ref="A36:B36"/>
    <mergeCell ref="A37:B37"/>
    <mergeCell ref="A38:B38"/>
    <mergeCell ref="A39:B39"/>
    <mergeCell ref="A40:B40"/>
    <mergeCell ref="A41:B41"/>
    <mergeCell ref="A42:B42"/>
    <mergeCell ref="A43:B43"/>
    <mergeCell ref="A44:B44"/>
    <mergeCell ref="A45:B45"/>
    <mergeCell ref="A46:B46"/>
  </mergeCells>
  <pageMargins left="0.25" right="0.25" top="0.75" bottom="0.75" header="0.3" footer="0.3"/>
  <pageSetup paperSize="9" scale="8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9"/>
  <sheetViews>
    <sheetView view="pageLayout" zoomScaleNormal="100" workbookViewId="0"/>
  </sheetViews>
  <sheetFormatPr baseColWidth="10" defaultColWidth="10.33203125" defaultRowHeight="13.5"/>
  <cols>
    <col min="1" max="2" width="5.58203125" style="159" customWidth="1"/>
    <col min="3" max="4" width="16.58203125" style="159" customWidth="1"/>
    <col min="5" max="5" width="14.58203125" style="159" customWidth="1"/>
    <col min="6" max="6" width="16.58203125" style="159" customWidth="1"/>
    <col min="7" max="7" width="14.58203125" style="159" customWidth="1"/>
    <col min="8" max="8" width="16.58203125" style="159" customWidth="1"/>
    <col min="9" max="9" width="14.58203125" style="159" customWidth="1"/>
    <col min="10" max="10" width="0.33203125" style="159" customWidth="1"/>
    <col min="11" max="11" width="5" style="161" customWidth="1"/>
    <col min="12" max="12" width="1.33203125" style="161" customWidth="1"/>
    <col min="13" max="13" width="4.58203125" style="161" customWidth="1"/>
    <col min="14" max="14" width="10.33203125" style="161" customWidth="1"/>
    <col min="15" max="24" width="10.33203125" style="161"/>
    <col min="25" max="16384" width="10.33203125" style="159"/>
  </cols>
  <sheetData>
    <row r="1" spans="1:24" s="49" customFormat="1" ht="15.5">
      <c r="A1" s="48" t="s">
        <v>261</v>
      </c>
      <c r="K1" s="137"/>
      <c r="L1" s="137"/>
      <c r="M1" s="137"/>
      <c r="N1" s="137"/>
      <c r="O1" s="137"/>
      <c r="P1" s="137"/>
      <c r="Q1" s="137"/>
      <c r="R1" s="137"/>
      <c r="S1" s="137"/>
      <c r="T1" s="137"/>
      <c r="U1" s="137"/>
      <c r="V1" s="137"/>
      <c r="W1" s="137"/>
      <c r="X1" s="137"/>
    </row>
    <row r="2" spans="1:24" s="138" customFormat="1" ht="15.5">
      <c r="A2" s="51" t="s">
        <v>20</v>
      </c>
      <c r="K2" s="139"/>
      <c r="L2" s="139"/>
      <c r="M2" s="139"/>
      <c r="N2" s="139"/>
      <c r="O2" s="139"/>
      <c r="P2" s="139"/>
      <c r="Q2" s="139"/>
      <c r="R2" s="139"/>
      <c r="S2" s="139"/>
      <c r="T2" s="139"/>
      <c r="U2" s="139"/>
      <c r="V2" s="139"/>
      <c r="W2" s="139"/>
      <c r="X2" s="139"/>
    </row>
    <row r="3" spans="1:24" s="99" customFormat="1" ht="4.4000000000000004" customHeight="1">
      <c r="K3" s="140"/>
      <c r="L3" s="140"/>
      <c r="M3" s="140"/>
      <c r="N3" s="140"/>
      <c r="O3" s="140"/>
      <c r="P3" s="140"/>
      <c r="Q3" s="140"/>
      <c r="R3" s="140"/>
      <c r="S3" s="140"/>
      <c r="T3" s="140"/>
      <c r="U3" s="140"/>
      <c r="V3" s="140"/>
      <c r="W3" s="140"/>
      <c r="X3" s="140"/>
    </row>
    <row r="4" spans="1:24" s="99" customFormat="1" ht="14.5">
      <c r="A4" s="760" t="s">
        <v>0</v>
      </c>
      <c r="B4" s="761"/>
      <c r="C4" s="735" t="s">
        <v>252</v>
      </c>
      <c r="D4" s="736"/>
      <c r="E4" s="736"/>
      <c r="F4" s="736"/>
      <c r="G4" s="736"/>
      <c r="H4" s="736"/>
      <c r="I4" s="737"/>
      <c r="K4" s="140"/>
      <c r="L4" s="140"/>
      <c r="M4" s="140"/>
      <c r="N4" s="140"/>
      <c r="O4" s="140"/>
      <c r="P4" s="140"/>
      <c r="Q4" s="140"/>
      <c r="R4" s="140"/>
      <c r="S4" s="140"/>
      <c r="T4" s="140"/>
      <c r="U4" s="140"/>
      <c r="V4" s="140"/>
      <c r="W4" s="140"/>
      <c r="X4" s="140"/>
    </row>
    <row r="5" spans="1:24" s="99" customFormat="1" ht="12.5">
      <c r="A5" s="762"/>
      <c r="B5" s="763"/>
      <c r="C5" s="766" t="s">
        <v>1</v>
      </c>
      <c r="D5" s="141" t="s">
        <v>21</v>
      </c>
      <c r="E5" s="142"/>
      <c r="F5" s="142"/>
      <c r="G5" s="142"/>
      <c r="H5" s="142"/>
      <c r="I5" s="143"/>
      <c r="K5" s="140"/>
      <c r="L5" s="140"/>
      <c r="M5" s="140"/>
      <c r="N5" s="140"/>
      <c r="O5" s="140"/>
      <c r="P5" s="140"/>
      <c r="Q5" s="140"/>
      <c r="R5" s="140"/>
      <c r="S5" s="140"/>
      <c r="T5" s="140"/>
      <c r="U5" s="140"/>
      <c r="V5" s="140"/>
      <c r="W5" s="140"/>
      <c r="X5" s="140"/>
    </row>
    <row r="6" spans="1:24" s="99" customFormat="1" ht="14.5">
      <c r="A6" s="762"/>
      <c r="B6" s="763"/>
      <c r="C6" s="767"/>
      <c r="D6" s="144" t="s">
        <v>253</v>
      </c>
      <c r="E6" s="145"/>
      <c r="F6" s="144" t="s">
        <v>254</v>
      </c>
      <c r="G6" s="146"/>
      <c r="H6" s="144" t="s">
        <v>22</v>
      </c>
      <c r="I6" s="145"/>
      <c r="K6" s="140"/>
      <c r="L6" s="140"/>
      <c r="M6" s="140"/>
      <c r="N6" s="140"/>
      <c r="O6" s="140"/>
      <c r="P6" s="140"/>
      <c r="Q6" s="140"/>
      <c r="R6" s="140"/>
      <c r="S6" s="140"/>
      <c r="T6" s="140"/>
      <c r="U6" s="140"/>
      <c r="V6" s="140"/>
      <c r="W6" s="140"/>
      <c r="X6" s="140"/>
    </row>
    <row r="7" spans="1:24" s="99" customFormat="1" ht="12.5">
      <c r="A7" s="762"/>
      <c r="B7" s="763"/>
      <c r="C7" s="144" t="s">
        <v>23</v>
      </c>
      <c r="D7" s="145"/>
      <c r="E7" s="145" t="s">
        <v>6</v>
      </c>
      <c r="F7" s="145" t="s">
        <v>23</v>
      </c>
      <c r="G7" s="145" t="s">
        <v>6</v>
      </c>
      <c r="H7" s="145" t="s">
        <v>23</v>
      </c>
      <c r="I7" s="145" t="s">
        <v>6</v>
      </c>
      <c r="K7" s="140"/>
      <c r="L7" s="140"/>
      <c r="M7" s="140"/>
      <c r="N7" s="140"/>
      <c r="O7" s="140"/>
      <c r="P7" s="140"/>
      <c r="Q7" s="140"/>
      <c r="R7" s="140"/>
      <c r="S7" s="140"/>
      <c r="T7" s="140"/>
      <c r="U7" s="140"/>
      <c r="V7" s="140"/>
      <c r="W7" s="140"/>
      <c r="X7" s="140"/>
    </row>
    <row r="8" spans="1:24" s="99" customFormat="1" ht="12.5">
      <c r="A8" s="764"/>
      <c r="B8" s="765"/>
      <c r="C8" s="145">
        <v>1</v>
      </c>
      <c r="D8" s="145">
        <v>2</v>
      </c>
      <c r="E8" s="145">
        <v>3</v>
      </c>
      <c r="F8" s="145">
        <v>4</v>
      </c>
      <c r="G8" s="145">
        <v>5</v>
      </c>
      <c r="H8" s="145">
        <v>6</v>
      </c>
      <c r="I8" s="145">
        <v>7</v>
      </c>
      <c r="K8" s="140"/>
      <c r="L8" s="140"/>
      <c r="M8" s="140"/>
      <c r="N8" s="140"/>
      <c r="O8" s="140"/>
      <c r="P8" s="140"/>
      <c r="Q8" s="140"/>
      <c r="R8" s="140"/>
      <c r="S8" s="140"/>
      <c r="T8" s="140"/>
      <c r="U8" s="140"/>
      <c r="V8" s="140"/>
      <c r="W8" s="140"/>
      <c r="X8" s="140"/>
    </row>
    <row r="9" spans="1:24" s="99" customFormat="1" ht="4.75" customHeight="1">
      <c r="A9" s="147"/>
      <c r="B9" s="147"/>
      <c r="C9" s="148"/>
      <c r="D9" s="148"/>
      <c r="E9" s="140"/>
      <c r="F9" s="148"/>
      <c r="G9" s="140"/>
      <c r="H9" s="148"/>
      <c r="I9" s="140"/>
      <c r="K9" s="140"/>
      <c r="L9" s="140"/>
      <c r="M9" s="140"/>
      <c r="N9" s="140"/>
      <c r="O9" s="140"/>
      <c r="P9" s="140"/>
      <c r="Q9" s="140"/>
      <c r="R9" s="140"/>
      <c r="S9" s="140"/>
      <c r="T9" s="140"/>
      <c r="U9" s="140"/>
      <c r="V9" s="140"/>
      <c r="W9" s="140"/>
      <c r="X9" s="140"/>
    </row>
    <row r="10" spans="1:24" s="99" customFormat="1" ht="12.5">
      <c r="A10" s="147">
        <v>1983</v>
      </c>
      <c r="B10" s="147"/>
      <c r="C10" s="149">
        <v>361888</v>
      </c>
      <c r="D10" s="149">
        <v>249478</v>
      </c>
      <c r="E10" s="140">
        <v>68.900000000000006</v>
      </c>
      <c r="F10" s="150">
        <v>51906</v>
      </c>
      <c r="G10" s="140">
        <v>14.4</v>
      </c>
      <c r="H10" s="150">
        <v>60504</v>
      </c>
      <c r="I10" s="140">
        <v>16.7</v>
      </c>
      <c r="K10" s="140"/>
      <c r="L10" s="140"/>
      <c r="M10" s="140"/>
      <c r="N10" s="140"/>
      <c r="O10" s="140"/>
      <c r="P10" s="140"/>
      <c r="Q10" s="140"/>
      <c r="R10" s="140"/>
      <c r="S10" s="140"/>
      <c r="T10" s="140"/>
      <c r="U10" s="140"/>
      <c r="V10" s="140"/>
      <c r="W10" s="140"/>
      <c r="X10" s="140"/>
    </row>
    <row r="11" spans="1:24" s="99" customFormat="1" ht="3.25" customHeight="1">
      <c r="A11" s="147"/>
      <c r="B11" s="147"/>
      <c r="C11" s="149"/>
      <c r="D11" s="149"/>
      <c r="E11" s="140"/>
      <c r="F11" s="150"/>
      <c r="G11" s="140"/>
      <c r="H11" s="150"/>
      <c r="I11" s="140"/>
      <c r="K11" s="140"/>
      <c r="L11" s="140"/>
      <c r="M11" s="140"/>
      <c r="N11" s="140"/>
      <c r="O11" s="140"/>
      <c r="P11" s="140"/>
      <c r="Q11" s="140"/>
      <c r="R11" s="140"/>
      <c r="S11" s="140"/>
      <c r="T11" s="140"/>
      <c r="U11" s="140"/>
      <c r="V11" s="140"/>
      <c r="W11" s="140"/>
      <c r="X11" s="140"/>
    </row>
    <row r="12" spans="1:24" s="99" customFormat="1" ht="12.5">
      <c r="A12" s="147">
        <v>1985</v>
      </c>
      <c r="B12" s="147"/>
      <c r="C12" s="149">
        <v>390938</v>
      </c>
      <c r="D12" s="149">
        <v>275080</v>
      </c>
      <c r="E12" s="140">
        <v>70.400000000000006</v>
      </c>
      <c r="F12" s="150">
        <v>53670</v>
      </c>
      <c r="G12" s="140">
        <v>13.7</v>
      </c>
      <c r="H12" s="150">
        <v>62188</v>
      </c>
      <c r="I12" s="140">
        <v>15.9</v>
      </c>
      <c r="K12" s="140"/>
      <c r="L12" s="140"/>
      <c r="M12" s="140"/>
      <c r="N12" s="140"/>
      <c r="O12" s="140"/>
      <c r="P12" s="140"/>
      <c r="Q12" s="140"/>
      <c r="R12" s="140"/>
      <c r="S12" s="140"/>
      <c r="T12" s="140"/>
      <c r="U12" s="140"/>
      <c r="V12" s="140"/>
      <c r="W12" s="140"/>
      <c r="X12" s="140"/>
    </row>
    <row r="13" spans="1:24" s="99" customFormat="1" ht="3.25" customHeight="1">
      <c r="A13" s="147"/>
      <c r="B13" s="147"/>
      <c r="C13" s="149"/>
      <c r="D13" s="149"/>
      <c r="E13" s="140"/>
      <c r="F13" s="150"/>
      <c r="G13" s="140"/>
      <c r="H13" s="150"/>
      <c r="I13" s="140"/>
      <c r="K13" s="140"/>
      <c r="L13" s="140"/>
      <c r="M13" s="140"/>
      <c r="N13" s="140"/>
      <c r="O13" s="140"/>
      <c r="P13" s="140"/>
      <c r="Q13" s="140"/>
      <c r="R13" s="140"/>
      <c r="S13" s="140"/>
      <c r="T13" s="140"/>
      <c r="U13" s="140"/>
      <c r="V13" s="140"/>
      <c r="W13" s="140"/>
      <c r="X13" s="140"/>
    </row>
    <row r="14" spans="1:24" s="99" customFormat="1" ht="12.5">
      <c r="A14" s="147">
        <v>1987</v>
      </c>
      <c r="B14" s="147"/>
      <c r="C14" s="149">
        <v>419205</v>
      </c>
      <c r="D14" s="149">
        <v>295332</v>
      </c>
      <c r="E14" s="140">
        <v>70.5</v>
      </c>
      <c r="F14" s="150">
        <v>56691</v>
      </c>
      <c r="G14" s="140">
        <v>13.5</v>
      </c>
      <c r="H14" s="150">
        <v>67181</v>
      </c>
      <c r="I14" s="140">
        <v>16</v>
      </c>
      <c r="K14" s="140"/>
      <c r="L14" s="140"/>
      <c r="M14" s="140"/>
      <c r="N14" s="140"/>
      <c r="O14" s="140"/>
      <c r="P14" s="140"/>
      <c r="Q14" s="140"/>
      <c r="R14" s="140"/>
      <c r="S14" s="140"/>
      <c r="T14" s="140"/>
      <c r="U14" s="140"/>
      <c r="V14" s="140"/>
      <c r="W14" s="140"/>
      <c r="X14" s="140"/>
    </row>
    <row r="15" spans="1:24" s="99" customFormat="1" ht="3.25" customHeight="1">
      <c r="A15" s="147"/>
      <c r="B15" s="147"/>
      <c r="C15" s="149"/>
      <c r="D15" s="149"/>
      <c r="E15" s="140"/>
      <c r="F15" s="150"/>
      <c r="G15" s="140"/>
      <c r="H15" s="150"/>
      <c r="I15" s="140"/>
      <c r="K15" s="140"/>
      <c r="L15" s="140"/>
      <c r="M15" s="140"/>
      <c r="N15" s="140"/>
      <c r="O15" s="140"/>
      <c r="P15" s="140"/>
      <c r="Q15" s="140"/>
      <c r="R15" s="140"/>
      <c r="S15" s="140"/>
      <c r="T15" s="140"/>
      <c r="U15" s="140"/>
      <c r="V15" s="140"/>
      <c r="W15" s="140"/>
      <c r="X15" s="140"/>
    </row>
    <row r="16" spans="1:24" s="99" customFormat="1" ht="12.5">
      <c r="A16" s="147">
        <v>1989</v>
      </c>
      <c r="B16" s="147"/>
      <c r="C16" s="149">
        <v>426446</v>
      </c>
      <c r="D16" s="149">
        <v>296510</v>
      </c>
      <c r="E16" s="140">
        <v>69.5</v>
      </c>
      <c r="F16" s="150">
        <v>60270</v>
      </c>
      <c r="G16" s="140">
        <v>14.1</v>
      </c>
      <c r="H16" s="150">
        <v>69667</v>
      </c>
      <c r="I16" s="140">
        <v>16.399999999999999</v>
      </c>
      <c r="K16" s="140"/>
      <c r="L16" s="140"/>
      <c r="M16" s="140"/>
      <c r="N16" s="140"/>
      <c r="O16" s="140"/>
      <c r="P16" s="140"/>
      <c r="Q16" s="140"/>
      <c r="R16" s="140"/>
      <c r="S16" s="140"/>
      <c r="T16" s="140"/>
      <c r="U16" s="140"/>
      <c r="V16" s="140"/>
      <c r="W16" s="140"/>
      <c r="X16" s="140"/>
    </row>
    <row r="17" spans="1:24" s="99" customFormat="1" ht="3.25" customHeight="1">
      <c r="A17" s="147"/>
      <c r="B17" s="147"/>
      <c r="C17" s="149"/>
      <c r="D17" s="149"/>
      <c r="E17" s="140"/>
      <c r="F17" s="150"/>
      <c r="G17" s="140"/>
      <c r="H17" s="150"/>
      <c r="I17" s="140"/>
      <c r="K17" s="140"/>
      <c r="L17" s="140"/>
      <c r="M17" s="140"/>
      <c r="N17" s="140"/>
      <c r="O17" s="140"/>
      <c r="P17" s="140"/>
      <c r="Q17" s="140"/>
      <c r="R17" s="140"/>
      <c r="S17" s="140"/>
      <c r="T17" s="140"/>
      <c r="U17" s="140"/>
      <c r="V17" s="140"/>
      <c r="W17" s="140"/>
      <c r="X17" s="140"/>
    </row>
    <row r="18" spans="1:24" s="99" customFormat="1" ht="14.5">
      <c r="A18" s="147" t="s">
        <v>255</v>
      </c>
      <c r="B18" s="147"/>
      <c r="C18" s="149">
        <v>516331</v>
      </c>
      <c r="D18" s="149">
        <v>321756</v>
      </c>
      <c r="E18" s="140">
        <v>62.3</v>
      </c>
      <c r="F18" s="150">
        <v>90711</v>
      </c>
      <c r="G18" s="140">
        <v>17.600000000000001</v>
      </c>
      <c r="H18" s="150">
        <v>103864</v>
      </c>
      <c r="I18" s="140">
        <v>20.100000000000001</v>
      </c>
      <c r="K18" s="140"/>
      <c r="L18" s="140"/>
      <c r="M18" s="140"/>
      <c r="N18" s="140"/>
      <c r="O18" s="140"/>
      <c r="P18" s="140"/>
      <c r="Q18" s="140"/>
      <c r="R18" s="140"/>
      <c r="S18" s="140"/>
      <c r="T18" s="140"/>
      <c r="U18" s="140"/>
      <c r="V18" s="140"/>
      <c r="W18" s="140"/>
      <c r="X18" s="140"/>
    </row>
    <row r="19" spans="1:24" s="99" customFormat="1" ht="3.25" customHeight="1">
      <c r="A19" s="147"/>
      <c r="B19" s="147"/>
      <c r="C19" s="149"/>
      <c r="D19" s="149"/>
      <c r="E19" s="140"/>
      <c r="F19" s="150"/>
      <c r="G19" s="140"/>
      <c r="H19" s="150"/>
      <c r="I19" s="140"/>
      <c r="K19" s="140"/>
      <c r="L19" s="140"/>
      <c r="M19" s="140"/>
      <c r="N19" s="140"/>
      <c r="O19" s="140"/>
      <c r="P19" s="140"/>
      <c r="Q19" s="140"/>
      <c r="R19" s="140"/>
      <c r="S19" s="140"/>
      <c r="T19" s="140"/>
      <c r="U19" s="140"/>
      <c r="V19" s="140"/>
      <c r="W19" s="140"/>
      <c r="X19" s="140"/>
    </row>
    <row r="20" spans="1:24" s="99" customFormat="1" ht="12.5">
      <c r="A20" s="147">
        <v>1993</v>
      </c>
      <c r="B20" s="147"/>
      <c r="C20" s="151">
        <v>475018</v>
      </c>
      <c r="D20" s="149">
        <v>293774</v>
      </c>
      <c r="E20" s="152">
        <v>61.8</v>
      </c>
      <c r="F20" s="150">
        <v>71363</v>
      </c>
      <c r="G20" s="153">
        <v>15</v>
      </c>
      <c r="H20" s="150">
        <v>110020</v>
      </c>
      <c r="I20" s="152">
        <v>23.2</v>
      </c>
      <c r="K20" s="140"/>
      <c r="L20" s="140"/>
      <c r="M20" s="140"/>
      <c r="N20" s="140"/>
      <c r="O20" s="140"/>
      <c r="P20" s="140"/>
      <c r="Q20" s="140"/>
      <c r="R20" s="140"/>
      <c r="S20" s="140"/>
      <c r="T20" s="140"/>
      <c r="U20" s="140"/>
      <c r="V20" s="140"/>
      <c r="W20" s="140"/>
      <c r="X20" s="140"/>
    </row>
    <row r="21" spans="1:24" s="99" customFormat="1" ht="3.25" customHeight="1">
      <c r="A21" s="147"/>
      <c r="B21" s="147"/>
      <c r="C21" s="151"/>
      <c r="D21" s="149"/>
      <c r="E21" s="152"/>
      <c r="F21" s="150"/>
      <c r="G21" s="152"/>
      <c r="H21" s="150"/>
      <c r="I21" s="152"/>
      <c r="K21" s="140"/>
      <c r="L21" s="140"/>
      <c r="M21" s="140"/>
      <c r="N21" s="140"/>
      <c r="O21" s="140"/>
      <c r="P21" s="140"/>
      <c r="Q21" s="140"/>
      <c r="R21" s="140"/>
      <c r="S21" s="140"/>
      <c r="T21" s="140"/>
      <c r="U21" s="140"/>
      <c r="V21" s="140"/>
      <c r="W21" s="140"/>
      <c r="X21" s="140"/>
    </row>
    <row r="22" spans="1:24" s="99" customFormat="1" ht="12.5">
      <c r="A22" s="147">
        <v>1995</v>
      </c>
      <c r="B22" s="147"/>
      <c r="C22" s="151">
        <v>459138</v>
      </c>
      <c r="D22" s="149">
        <v>283316</v>
      </c>
      <c r="E22" s="152">
        <v>61.7</v>
      </c>
      <c r="F22" s="150">
        <v>75148</v>
      </c>
      <c r="G22" s="152">
        <v>16.399999999999999</v>
      </c>
      <c r="H22" s="150">
        <v>100674</v>
      </c>
      <c r="I22" s="152">
        <v>21.9</v>
      </c>
      <c r="K22" s="140"/>
      <c r="L22" s="140"/>
      <c r="M22" s="140"/>
      <c r="N22" s="140"/>
      <c r="O22" s="140"/>
      <c r="P22" s="140"/>
      <c r="Q22" s="140"/>
      <c r="R22" s="140"/>
      <c r="S22" s="140"/>
      <c r="T22" s="140"/>
      <c r="U22" s="140"/>
      <c r="V22" s="140"/>
      <c r="W22" s="140"/>
      <c r="X22" s="140"/>
    </row>
    <row r="23" spans="1:24" s="99" customFormat="1" ht="3.25" customHeight="1">
      <c r="A23" s="147"/>
      <c r="B23" s="147"/>
      <c r="C23" s="151"/>
      <c r="D23" s="149"/>
      <c r="E23" s="152"/>
      <c r="F23" s="150"/>
      <c r="G23" s="152"/>
      <c r="H23" s="150"/>
      <c r="I23" s="152"/>
      <c r="K23" s="140"/>
      <c r="L23" s="140"/>
      <c r="M23" s="140"/>
      <c r="N23" s="140"/>
      <c r="O23" s="140"/>
      <c r="P23" s="140"/>
      <c r="Q23" s="140"/>
      <c r="R23" s="140"/>
      <c r="S23" s="140"/>
      <c r="T23" s="140"/>
      <c r="U23" s="140"/>
      <c r="V23" s="140"/>
      <c r="W23" s="140"/>
      <c r="X23" s="140"/>
    </row>
    <row r="24" spans="1:24" s="99" customFormat="1" ht="12.5">
      <c r="A24" s="147">
        <v>1997</v>
      </c>
      <c r="B24" s="147"/>
      <c r="C24" s="151">
        <v>460410</v>
      </c>
      <c r="D24" s="149">
        <v>286270</v>
      </c>
      <c r="E24" s="152">
        <v>62.1</v>
      </c>
      <c r="F24" s="150">
        <v>73495</v>
      </c>
      <c r="G24" s="153">
        <v>16</v>
      </c>
      <c r="H24" s="150">
        <v>100645</v>
      </c>
      <c r="I24" s="152">
        <v>21.9</v>
      </c>
      <c r="K24" s="140"/>
      <c r="L24" s="140"/>
      <c r="M24" s="140"/>
      <c r="N24" s="140"/>
      <c r="O24" s="140"/>
      <c r="P24" s="140"/>
      <c r="Q24" s="140"/>
      <c r="R24" s="140"/>
      <c r="S24" s="140"/>
      <c r="T24" s="140"/>
      <c r="U24" s="140"/>
      <c r="V24" s="140"/>
      <c r="W24" s="140"/>
      <c r="X24" s="140"/>
    </row>
    <row r="25" spans="1:24" s="108" customFormat="1" ht="3.25" customHeight="1">
      <c r="A25" s="147"/>
      <c r="B25" s="147"/>
      <c r="C25" s="149"/>
      <c r="D25" s="149"/>
      <c r="E25" s="140"/>
      <c r="F25" s="150"/>
      <c r="G25" s="140"/>
      <c r="H25" s="150"/>
      <c r="I25" s="140"/>
      <c r="K25" s="113"/>
      <c r="L25" s="113"/>
      <c r="M25" s="113"/>
      <c r="N25" s="113"/>
      <c r="O25" s="113"/>
      <c r="P25" s="113"/>
      <c r="Q25" s="113"/>
      <c r="R25" s="113"/>
      <c r="S25" s="113"/>
      <c r="T25" s="113"/>
      <c r="U25" s="113"/>
      <c r="V25" s="113"/>
      <c r="W25" s="113"/>
      <c r="X25" s="113"/>
    </row>
    <row r="26" spans="1:24" s="108" customFormat="1">
      <c r="A26" s="747">
        <v>1999</v>
      </c>
      <c r="B26" s="747"/>
      <c r="C26" s="149">
        <v>479599</v>
      </c>
      <c r="D26" s="149">
        <v>306693</v>
      </c>
      <c r="E26" s="140">
        <v>63.9</v>
      </c>
      <c r="F26" s="150">
        <v>71435</v>
      </c>
      <c r="G26" s="140">
        <v>14.9</v>
      </c>
      <c r="H26" s="150">
        <v>101471</v>
      </c>
      <c r="I26" s="140">
        <v>21.2</v>
      </c>
      <c r="K26" s="140"/>
      <c r="L26" s="140"/>
      <c r="M26" s="140"/>
      <c r="N26" s="113"/>
      <c r="O26" s="113"/>
      <c r="P26" s="113"/>
      <c r="Q26" s="113"/>
      <c r="R26" s="113"/>
      <c r="S26" s="113"/>
      <c r="T26" s="113"/>
      <c r="U26" s="113"/>
      <c r="V26" s="113"/>
      <c r="W26" s="113"/>
      <c r="X26" s="113"/>
    </row>
    <row r="27" spans="1:24" s="108" customFormat="1" ht="3.25" customHeight="1">
      <c r="A27" s="147"/>
      <c r="B27" s="147"/>
      <c r="C27" s="149"/>
      <c r="D27" s="149"/>
      <c r="E27" s="140"/>
      <c r="F27" s="150"/>
      <c r="G27" s="140"/>
      <c r="H27" s="150"/>
      <c r="I27" s="140"/>
      <c r="K27" s="113"/>
      <c r="L27" s="113"/>
      <c r="M27" s="113"/>
      <c r="N27" s="113"/>
      <c r="O27" s="113"/>
      <c r="P27" s="113"/>
      <c r="Q27" s="113"/>
      <c r="R27" s="113"/>
      <c r="S27" s="113"/>
      <c r="T27" s="113"/>
      <c r="U27" s="113"/>
      <c r="V27" s="113"/>
      <c r="W27" s="113"/>
      <c r="X27" s="113"/>
    </row>
    <row r="28" spans="1:24" s="108" customFormat="1">
      <c r="A28" s="747">
        <v>2001</v>
      </c>
      <c r="B28" s="747"/>
      <c r="C28" s="149">
        <v>480606</v>
      </c>
      <c r="D28" s="149">
        <v>307257</v>
      </c>
      <c r="E28" s="140">
        <v>63.9</v>
      </c>
      <c r="F28" s="150">
        <v>71906</v>
      </c>
      <c r="G28" s="140">
        <v>15</v>
      </c>
      <c r="H28" s="150">
        <v>101443</v>
      </c>
      <c r="I28" s="140">
        <v>21.107310354011393</v>
      </c>
      <c r="K28" s="140"/>
      <c r="L28" s="140"/>
      <c r="M28" s="140"/>
      <c r="N28" s="113"/>
      <c r="O28" s="113"/>
      <c r="P28" s="113"/>
      <c r="Q28" s="113"/>
      <c r="R28" s="113"/>
      <c r="S28" s="113"/>
      <c r="T28" s="113"/>
      <c r="U28" s="113"/>
      <c r="V28" s="113"/>
      <c r="W28" s="113"/>
      <c r="X28" s="113"/>
    </row>
    <row r="29" spans="1:24" s="108" customFormat="1" ht="3.25" customHeight="1">
      <c r="A29" s="147"/>
      <c r="B29" s="147"/>
      <c r="C29" s="149"/>
      <c r="D29" s="149"/>
      <c r="E29" s="140"/>
      <c r="F29" s="150"/>
      <c r="G29" s="140"/>
      <c r="H29" s="150"/>
      <c r="I29" s="140"/>
      <c r="K29" s="113"/>
      <c r="L29" s="113"/>
      <c r="M29" s="113"/>
      <c r="N29" s="113"/>
      <c r="O29" s="113"/>
      <c r="P29" s="113"/>
      <c r="Q29" s="113"/>
      <c r="R29" s="113"/>
      <c r="S29" s="113"/>
      <c r="T29" s="113"/>
      <c r="U29" s="113"/>
      <c r="V29" s="113"/>
      <c r="W29" s="113"/>
      <c r="X29" s="113"/>
    </row>
    <row r="30" spans="1:24" s="108" customFormat="1">
      <c r="A30" s="747">
        <v>2003</v>
      </c>
      <c r="B30" s="747"/>
      <c r="C30" s="149">
        <v>472533</v>
      </c>
      <c r="D30" s="149">
        <v>298072</v>
      </c>
      <c r="E30" s="140">
        <v>63.1</v>
      </c>
      <c r="F30" s="150">
        <v>73867</v>
      </c>
      <c r="G30" s="140">
        <v>15.6</v>
      </c>
      <c r="H30" s="150">
        <v>100594</v>
      </c>
      <c r="I30" s="140">
        <v>21.3</v>
      </c>
      <c r="K30" s="140"/>
      <c r="L30" s="140"/>
      <c r="M30" s="140"/>
      <c r="N30" s="113"/>
      <c r="O30" s="113"/>
      <c r="P30" s="113"/>
      <c r="Q30" s="113"/>
      <c r="R30" s="113"/>
      <c r="S30" s="113"/>
      <c r="T30" s="113"/>
      <c r="U30" s="113"/>
      <c r="V30" s="113"/>
      <c r="W30" s="113"/>
      <c r="X30" s="113"/>
    </row>
    <row r="31" spans="1:24" s="108" customFormat="1">
      <c r="A31" s="747">
        <v>2004</v>
      </c>
      <c r="B31" s="747"/>
      <c r="C31" s="149">
        <v>470729</v>
      </c>
      <c r="D31" s="149">
        <v>298549</v>
      </c>
      <c r="E31" s="140">
        <v>63.422691187498536</v>
      </c>
      <c r="F31" s="150">
        <v>76088</v>
      </c>
      <c r="G31" s="140">
        <v>16.163864983886693</v>
      </c>
      <c r="H31" s="150">
        <v>96092</v>
      </c>
      <c r="I31" s="140">
        <v>20.413443828614763</v>
      </c>
      <c r="K31" s="140"/>
      <c r="L31" s="140"/>
      <c r="M31" s="140"/>
      <c r="N31" s="113"/>
      <c r="O31" s="113"/>
      <c r="P31" s="113"/>
      <c r="Q31" s="113"/>
      <c r="R31" s="113"/>
      <c r="S31" s="113"/>
      <c r="T31" s="113"/>
      <c r="U31" s="113"/>
      <c r="V31" s="113"/>
      <c r="W31" s="113"/>
      <c r="X31" s="113"/>
    </row>
    <row r="32" spans="1:24" s="132" customFormat="1">
      <c r="A32" s="758">
        <v>2005</v>
      </c>
      <c r="B32" s="758"/>
      <c r="C32" s="150">
        <v>475278</v>
      </c>
      <c r="D32" s="150">
        <v>304502</v>
      </c>
      <c r="E32" s="126">
        <v>64.400000000000006</v>
      </c>
      <c r="F32" s="150">
        <v>76254</v>
      </c>
      <c r="G32" s="126">
        <v>16</v>
      </c>
      <c r="H32" s="150">
        <v>94522</v>
      </c>
      <c r="I32" s="126">
        <v>19.899999999999999</v>
      </c>
      <c r="K32" s="126"/>
      <c r="L32" s="126"/>
      <c r="M32" s="126"/>
      <c r="N32" s="154"/>
      <c r="O32" s="154"/>
      <c r="P32" s="154"/>
      <c r="Q32" s="154"/>
      <c r="R32" s="154"/>
      <c r="S32" s="154"/>
      <c r="T32" s="154"/>
      <c r="U32" s="154"/>
      <c r="V32" s="154"/>
      <c r="W32" s="154"/>
      <c r="X32" s="154"/>
    </row>
    <row r="33" spans="1:24" s="132" customFormat="1">
      <c r="A33" s="758">
        <v>2006</v>
      </c>
      <c r="B33" s="758"/>
      <c r="C33" s="150">
        <v>487935</v>
      </c>
      <c r="D33" s="150">
        <v>312145</v>
      </c>
      <c r="E33" s="126">
        <v>64</v>
      </c>
      <c r="F33" s="150">
        <v>78357</v>
      </c>
      <c r="G33" s="126">
        <v>16.081147641916019</v>
      </c>
      <c r="H33" s="150">
        <v>97433</v>
      </c>
      <c r="I33" s="126">
        <v>20</v>
      </c>
      <c r="K33" s="126"/>
      <c r="L33" s="126"/>
      <c r="M33" s="126"/>
      <c r="N33" s="154"/>
      <c r="O33" s="154"/>
      <c r="P33" s="154"/>
      <c r="Q33" s="154"/>
      <c r="R33" s="154"/>
      <c r="S33" s="154"/>
      <c r="T33" s="154"/>
      <c r="U33" s="154"/>
      <c r="V33" s="154"/>
      <c r="W33" s="154"/>
      <c r="X33" s="154"/>
    </row>
    <row r="34" spans="1:24" s="132" customFormat="1">
      <c r="A34" s="758">
        <v>2007</v>
      </c>
      <c r="B34" s="758"/>
      <c r="C34" s="150">
        <v>506450</v>
      </c>
      <c r="D34" s="150">
        <v>321853</v>
      </c>
      <c r="E34" s="126">
        <v>63.6</v>
      </c>
      <c r="F34" s="150">
        <v>80644</v>
      </c>
      <c r="G34" s="126">
        <v>15.9</v>
      </c>
      <c r="H34" s="150">
        <v>103953</v>
      </c>
      <c r="I34" s="126">
        <v>20.5</v>
      </c>
      <c r="K34" s="126"/>
      <c r="L34" s="126"/>
      <c r="M34" s="126"/>
      <c r="N34" s="154"/>
      <c r="O34" s="154"/>
      <c r="P34" s="154"/>
      <c r="Q34" s="154"/>
      <c r="R34" s="154"/>
      <c r="S34" s="154"/>
      <c r="T34" s="154"/>
      <c r="U34" s="154"/>
      <c r="V34" s="154"/>
      <c r="W34" s="154"/>
      <c r="X34" s="154"/>
    </row>
    <row r="35" spans="1:24" s="132" customFormat="1">
      <c r="A35" s="758">
        <v>2008</v>
      </c>
      <c r="B35" s="758"/>
      <c r="C35" s="150">
        <v>522687.8</v>
      </c>
      <c r="D35" s="150">
        <v>332909</v>
      </c>
      <c r="E35" s="126">
        <v>63.691748688222688</v>
      </c>
      <c r="F35" s="150">
        <v>83066.399999999994</v>
      </c>
      <c r="G35" s="126">
        <v>15.892163543897523</v>
      </c>
      <c r="H35" s="150">
        <v>106712.4</v>
      </c>
      <c r="I35" s="126">
        <v>20.416087767879795</v>
      </c>
      <c r="K35" s="126"/>
      <c r="L35" s="126"/>
      <c r="M35" s="126"/>
      <c r="N35" s="154"/>
      <c r="O35" s="154"/>
      <c r="P35" s="154"/>
      <c r="Q35" s="154"/>
      <c r="R35" s="154"/>
      <c r="S35" s="154"/>
      <c r="T35" s="154"/>
      <c r="U35" s="154"/>
      <c r="V35" s="154"/>
      <c r="W35" s="154"/>
      <c r="X35" s="154"/>
    </row>
    <row r="36" spans="1:24" s="108" customFormat="1">
      <c r="A36" s="758">
        <v>2009</v>
      </c>
      <c r="B36" s="758"/>
      <c r="C36" s="149">
        <v>534564.9</v>
      </c>
      <c r="D36" s="150">
        <v>332491</v>
      </c>
      <c r="E36" s="126">
        <v>62.198434652181597</v>
      </c>
      <c r="F36" s="150">
        <v>86632.6</v>
      </c>
      <c r="G36" s="126">
        <v>16.206189370083969</v>
      </c>
      <c r="H36" s="150">
        <v>115441.3</v>
      </c>
      <c r="I36" s="126">
        <v>21.595375977734417</v>
      </c>
      <c r="K36" s="126"/>
      <c r="L36" s="113"/>
      <c r="M36" s="113"/>
      <c r="N36" s="154"/>
      <c r="O36" s="113"/>
      <c r="P36" s="113"/>
      <c r="Q36" s="113"/>
      <c r="R36" s="113"/>
      <c r="S36" s="113"/>
      <c r="T36" s="113"/>
      <c r="U36" s="113"/>
      <c r="V36" s="113"/>
      <c r="W36" s="113"/>
      <c r="X36" s="113"/>
    </row>
    <row r="37" spans="1:24" s="108" customFormat="1" ht="13.4" customHeight="1">
      <c r="A37" s="758">
        <v>2010</v>
      </c>
      <c r="B37" s="758"/>
      <c r="C37" s="150">
        <v>548526</v>
      </c>
      <c r="D37" s="150">
        <v>337211</v>
      </c>
      <c r="E37" s="140">
        <v>61.475846176844854</v>
      </c>
      <c r="F37" s="150">
        <v>90531</v>
      </c>
      <c r="G37" s="140">
        <v>16.504413646755122</v>
      </c>
      <c r="H37" s="150">
        <v>120784</v>
      </c>
      <c r="I37" s="140">
        <v>22.019740176400024</v>
      </c>
      <c r="K37" s="113"/>
      <c r="L37" s="113"/>
      <c r="M37" s="113"/>
      <c r="N37" s="154"/>
      <c r="O37" s="113"/>
      <c r="P37" s="113"/>
      <c r="Q37" s="113"/>
      <c r="R37" s="113"/>
      <c r="S37" s="113"/>
      <c r="T37" s="113"/>
      <c r="U37" s="113"/>
      <c r="V37" s="113"/>
      <c r="W37" s="113"/>
      <c r="X37" s="113"/>
    </row>
    <row r="38" spans="1:24" s="155" customFormat="1" ht="13.4" customHeight="1">
      <c r="A38" s="758">
        <v>2011</v>
      </c>
      <c r="B38" s="758"/>
      <c r="C38" s="150">
        <v>574701.30000000005</v>
      </c>
      <c r="D38" s="150">
        <v>357129</v>
      </c>
      <c r="E38" s="140">
        <v>62.141672552332835</v>
      </c>
      <c r="F38" s="150">
        <v>93662.7</v>
      </c>
      <c r="G38" s="140">
        <v>16.297631482650203</v>
      </c>
      <c r="H38" s="150">
        <v>123909.6</v>
      </c>
      <c r="I38" s="140">
        <v>21.560695965016958</v>
      </c>
      <c r="N38" s="156"/>
    </row>
    <row r="39" spans="1:24" s="155" customFormat="1" ht="13.4" customHeight="1">
      <c r="A39" s="758">
        <v>2012</v>
      </c>
      <c r="B39" s="758"/>
      <c r="C39" s="150">
        <v>591261</v>
      </c>
      <c r="D39" s="150">
        <v>367478</v>
      </c>
      <c r="E39" s="140">
        <v>62.2</v>
      </c>
      <c r="F39" s="150">
        <v>95882</v>
      </c>
      <c r="G39" s="140">
        <v>16.2</v>
      </c>
      <c r="H39" s="150">
        <v>127900</v>
      </c>
      <c r="I39" s="140">
        <v>21.6</v>
      </c>
      <c r="N39" s="156"/>
    </row>
    <row r="40" spans="1:24" s="155" customFormat="1" ht="13.4" customHeight="1">
      <c r="A40" s="758">
        <v>2013</v>
      </c>
      <c r="B40" s="758"/>
      <c r="C40" s="150">
        <v>588615</v>
      </c>
      <c r="D40" s="150">
        <v>360375</v>
      </c>
      <c r="E40" s="140">
        <v>61.2</v>
      </c>
      <c r="F40" s="150">
        <v>98161</v>
      </c>
      <c r="G40" s="140">
        <v>16.7</v>
      </c>
      <c r="H40" s="150">
        <v>130079</v>
      </c>
      <c r="I40" s="140">
        <v>22.1</v>
      </c>
      <c r="N40" s="156"/>
    </row>
    <row r="41" spans="1:24" s="155" customFormat="1" ht="13.4" customHeight="1">
      <c r="A41" s="758">
        <v>2014</v>
      </c>
      <c r="B41" s="758"/>
      <c r="C41" s="150">
        <v>605253</v>
      </c>
      <c r="D41" s="150">
        <v>371706</v>
      </c>
      <c r="E41" s="140">
        <v>61.413326327998369</v>
      </c>
      <c r="F41" s="150">
        <v>101005</v>
      </c>
      <c r="G41" s="140">
        <v>16.688062677921462</v>
      </c>
      <c r="H41" s="150">
        <v>132542</v>
      </c>
      <c r="I41" s="140">
        <v>21.898610994080162</v>
      </c>
      <c r="N41" s="156"/>
    </row>
    <row r="42" spans="1:24" s="155" customFormat="1" ht="13.4" customHeight="1">
      <c r="A42" s="758">
        <v>2015</v>
      </c>
      <c r="B42" s="758"/>
      <c r="C42" s="150">
        <v>640515.57000000007</v>
      </c>
      <c r="D42" s="150">
        <v>404766.57</v>
      </c>
      <c r="E42" s="140">
        <v>63.2</v>
      </c>
      <c r="F42" s="150">
        <v>101717</v>
      </c>
      <c r="G42" s="140">
        <v>15.9</v>
      </c>
      <c r="H42" s="150">
        <v>134032</v>
      </c>
      <c r="I42" s="140">
        <v>20.9</v>
      </c>
      <c r="N42" s="157"/>
    </row>
    <row r="43" spans="1:24" s="158" customFormat="1" ht="12.5">
      <c r="A43" s="758">
        <v>2016</v>
      </c>
      <c r="B43" s="759"/>
      <c r="C43" s="150">
        <v>657894</v>
      </c>
      <c r="D43" s="150">
        <v>413027</v>
      </c>
      <c r="E43" s="172">
        <v>62.780174313795236</v>
      </c>
      <c r="F43" s="150">
        <v>103206</v>
      </c>
      <c r="G43" s="172">
        <v>15.687329569809119</v>
      </c>
      <c r="H43" s="150">
        <v>141661</v>
      </c>
      <c r="I43" s="172">
        <v>21.532496116395649</v>
      </c>
    </row>
    <row r="44" spans="1:24">
      <c r="A44" s="758">
        <v>2017</v>
      </c>
      <c r="B44" s="758"/>
      <c r="C44" s="150">
        <v>686349</v>
      </c>
      <c r="D44" s="150">
        <v>436571</v>
      </c>
      <c r="E44" s="172">
        <v>63.60772726411782</v>
      </c>
      <c r="F44" s="150">
        <v>106025</v>
      </c>
      <c r="G44" s="172">
        <v>15.447680407489484</v>
      </c>
      <c r="H44" s="150">
        <v>143753</v>
      </c>
      <c r="I44" s="172">
        <v>20.944592328392698</v>
      </c>
    </row>
    <row r="45" spans="1:24" s="162" customFormat="1" ht="9" customHeight="1">
      <c r="E45" s="163"/>
      <c r="G45" s="163"/>
      <c r="I45" s="163"/>
      <c r="K45" s="163"/>
      <c r="L45" s="163"/>
      <c r="M45" s="163"/>
      <c r="N45" s="163"/>
      <c r="O45" s="163"/>
      <c r="P45" s="163"/>
      <c r="Q45" s="163"/>
      <c r="R45" s="163"/>
      <c r="S45" s="163"/>
      <c r="T45" s="163"/>
      <c r="U45" s="163"/>
      <c r="V45" s="163"/>
      <c r="W45" s="163"/>
      <c r="X45" s="163"/>
    </row>
    <row r="46" spans="1:24" s="162" customFormat="1" ht="12" customHeight="1">
      <c r="A46" s="164" t="s">
        <v>256</v>
      </c>
      <c r="B46" s="159"/>
      <c r="E46" s="163"/>
      <c r="G46" s="163"/>
      <c r="I46" s="163"/>
      <c r="K46" s="163"/>
      <c r="L46" s="163"/>
      <c r="M46" s="163"/>
      <c r="N46" s="163"/>
      <c r="O46" s="163"/>
      <c r="P46" s="163"/>
      <c r="Q46" s="163"/>
      <c r="R46" s="163"/>
      <c r="S46" s="163"/>
      <c r="T46" s="163"/>
      <c r="U46" s="163"/>
      <c r="V46" s="163"/>
      <c r="W46" s="163"/>
      <c r="X46" s="163"/>
    </row>
    <row r="47" spans="1:24" s="162" customFormat="1" ht="12" customHeight="1">
      <c r="A47" s="165" t="s">
        <v>257</v>
      </c>
      <c r="B47" s="159"/>
      <c r="E47" s="163"/>
      <c r="G47" s="163"/>
      <c r="I47" s="163"/>
      <c r="K47" s="163"/>
      <c r="L47" s="163"/>
      <c r="M47" s="163"/>
      <c r="N47" s="163"/>
      <c r="O47" s="163"/>
      <c r="P47" s="163"/>
      <c r="Q47" s="163"/>
      <c r="R47" s="163"/>
      <c r="S47" s="163"/>
      <c r="T47" s="163"/>
      <c r="U47" s="163"/>
      <c r="V47" s="163"/>
      <c r="W47" s="163"/>
      <c r="X47" s="163"/>
    </row>
    <row r="48" spans="1:24" s="162" customFormat="1" ht="12" customHeight="1">
      <c r="A48" s="166" t="s">
        <v>24</v>
      </c>
      <c r="B48" s="159"/>
      <c r="K48" s="163"/>
      <c r="L48" s="163"/>
      <c r="M48" s="163"/>
      <c r="N48" s="163"/>
      <c r="O48" s="163"/>
      <c r="P48" s="163"/>
      <c r="Q48" s="163"/>
      <c r="R48" s="163"/>
      <c r="S48" s="163"/>
      <c r="T48" s="163"/>
      <c r="U48" s="163"/>
      <c r="V48" s="163"/>
      <c r="W48" s="163"/>
      <c r="X48" s="163"/>
    </row>
    <row r="49" spans="1:24" s="162" customFormat="1" ht="12" customHeight="1">
      <c r="A49" s="164" t="s">
        <v>258</v>
      </c>
      <c r="B49" s="159"/>
      <c r="K49" s="163"/>
      <c r="L49" s="163"/>
      <c r="M49" s="163"/>
      <c r="N49" s="163"/>
      <c r="O49" s="163"/>
      <c r="P49" s="163"/>
      <c r="Q49" s="163"/>
      <c r="R49" s="163"/>
      <c r="S49" s="163"/>
      <c r="T49" s="163"/>
      <c r="U49" s="163"/>
      <c r="V49" s="163"/>
      <c r="W49" s="163"/>
      <c r="X49" s="163"/>
    </row>
    <row r="50" spans="1:24" s="162" customFormat="1" ht="12" customHeight="1">
      <c r="A50" s="162" t="s">
        <v>25</v>
      </c>
      <c r="B50" s="159"/>
      <c r="K50" s="163"/>
      <c r="L50" s="163"/>
      <c r="M50" s="163"/>
      <c r="N50" s="163"/>
      <c r="O50" s="163"/>
      <c r="P50" s="163"/>
      <c r="Q50" s="163"/>
      <c r="R50" s="163"/>
      <c r="S50" s="163"/>
      <c r="T50" s="163"/>
      <c r="U50" s="163"/>
      <c r="V50" s="163"/>
      <c r="W50" s="163"/>
      <c r="X50" s="163"/>
    </row>
    <row r="51" spans="1:24" ht="12" customHeight="1">
      <c r="A51" s="164" t="s">
        <v>259</v>
      </c>
      <c r="C51" s="162"/>
    </row>
    <row r="52" spans="1:24" ht="12" customHeight="1">
      <c r="A52" s="164" t="s">
        <v>260</v>
      </c>
      <c r="C52" s="162"/>
      <c r="I52" s="117"/>
    </row>
    <row r="53" spans="1:24" ht="12" customHeight="1">
      <c r="A53" s="162" t="s">
        <v>26</v>
      </c>
    </row>
    <row r="54" spans="1:24" ht="12" customHeight="1">
      <c r="A54" s="162" t="s">
        <v>8</v>
      </c>
      <c r="E54" s="167"/>
    </row>
    <row r="55" spans="1:24" ht="12" customHeight="1">
      <c r="A55" s="119" t="s">
        <v>9</v>
      </c>
      <c r="D55" s="160"/>
      <c r="E55" s="161"/>
      <c r="F55" s="161"/>
      <c r="G55" s="161"/>
      <c r="H55" s="161"/>
      <c r="I55" s="161"/>
      <c r="J55" s="161"/>
    </row>
    <row r="56" spans="1:24">
      <c r="C56" s="161"/>
      <c r="D56" s="160"/>
      <c r="E56" s="161"/>
      <c r="F56" s="161"/>
      <c r="G56" s="161"/>
      <c r="H56" s="161"/>
      <c r="I56" s="161"/>
      <c r="J56" s="161"/>
    </row>
    <row r="57" spans="1:24">
      <c r="C57" s="161"/>
      <c r="D57" s="160"/>
      <c r="E57" s="161"/>
      <c r="F57" s="161"/>
      <c r="G57" s="161"/>
      <c r="H57" s="161"/>
      <c r="I57" s="161"/>
      <c r="J57" s="161"/>
    </row>
    <row r="58" spans="1:24">
      <c r="C58" s="161"/>
      <c r="D58" s="160"/>
      <c r="E58" s="161"/>
      <c r="F58" s="161"/>
      <c r="G58" s="161"/>
      <c r="H58" s="161"/>
      <c r="I58" s="161"/>
      <c r="J58" s="161"/>
    </row>
    <row r="59" spans="1:24">
      <c r="C59" s="161"/>
      <c r="D59" s="161"/>
      <c r="E59" s="161"/>
      <c r="F59" s="161"/>
      <c r="G59" s="161"/>
      <c r="H59" s="161"/>
      <c r="I59" s="161"/>
      <c r="J59" s="161"/>
    </row>
  </sheetData>
  <mergeCells count="20">
    <mergeCell ref="A35:B35"/>
    <mergeCell ref="A4:B8"/>
    <mergeCell ref="C4:I4"/>
    <mergeCell ref="C5:C6"/>
    <mergeCell ref="A26:B26"/>
    <mergeCell ref="A28:B28"/>
    <mergeCell ref="A30:B30"/>
    <mergeCell ref="A31:B31"/>
    <mergeCell ref="A32:B32"/>
    <mergeCell ref="A33:B33"/>
    <mergeCell ref="A34:B34"/>
    <mergeCell ref="A43:B43"/>
    <mergeCell ref="A44:B44"/>
    <mergeCell ref="A42:B42"/>
    <mergeCell ref="A36:B36"/>
    <mergeCell ref="A37:B37"/>
    <mergeCell ref="A38:B38"/>
    <mergeCell ref="A39:B39"/>
    <mergeCell ref="A40:B40"/>
    <mergeCell ref="A41:B41"/>
  </mergeCells>
  <pageMargins left="0.25" right="0.25" top="0.75" bottom="0.75" header="0.3" footer="0.3"/>
  <pageSetup paperSize="9"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view="pageLayout" zoomScaleNormal="100" workbookViewId="0"/>
  </sheetViews>
  <sheetFormatPr baseColWidth="10" defaultColWidth="11" defaultRowHeight="12.5"/>
  <cols>
    <col min="1" max="16384" width="11" style="92"/>
  </cols>
  <sheetData>
    <row r="1" spans="1:4" ht="15.5">
      <c r="A1" s="48" t="s">
        <v>271</v>
      </c>
      <c r="B1" s="90"/>
      <c r="C1" s="91"/>
      <c r="D1" s="90"/>
    </row>
    <row r="2" spans="1:4" ht="9.75" customHeight="1">
      <c r="A2" s="93"/>
      <c r="B2" s="90"/>
      <c r="C2" s="91"/>
      <c r="D2" s="90"/>
    </row>
    <row r="3" spans="1:4">
      <c r="A3" s="770" t="s">
        <v>0</v>
      </c>
      <c r="B3" s="773" t="s">
        <v>235</v>
      </c>
      <c r="C3" s="773"/>
      <c r="D3" s="774" t="s">
        <v>236</v>
      </c>
    </row>
    <row r="4" spans="1:4">
      <c r="A4" s="771"/>
      <c r="B4" s="278" t="s">
        <v>33</v>
      </c>
      <c r="C4" s="278" t="s">
        <v>237</v>
      </c>
      <c r="D4" s="774"/>
    </row>
    <row r="5" spans="1:4">
      <c r="A5" s="772"/>
      <c r="B5" s="768" t="s">
        <v>11</v>
      </c>
      <c r="C5" s="769"/>
      <c r="D5" s="279" t="s">
        <v>238</v>
      </c>
    </row>
    <row r="6" spans="1:4">
      <c r="A6" s="280">
        <v>1983</v>
      </c>
      <c r="B6" s="281">
        <v>15200.698</v>
      </c>
      <c r="C6" s="281">
        <v>1707.7493999999999</v>
      </c>
      <c r="D6" s="282">
        <v>249478</v>
      </c>
    </row>
    <row r="7" spans="1:4" ht="3" customHeight="1">
      <c r="A7" s="280"/>
      <c r="B7" s="281"/>
      <c r="C7" s="281"/>
      <c r="D7" s="282"/>
    </row>
    <row r="8" spans="1:4">
      <c r="A8" s="280">
        <v>1985</v>
      </c>
      <c r="B8" s="281">
        <v>18335.555</v>
      </c>
      <c r="C8" s="281">
        <v>1886.9149</v>
      </c>
      <c r="D8" s="282">
        <v>275053</v>
      </c>
    </row>
    <row r="9" spans="1:4" ht="3" customHeight="1">
      <c r="A9" s="280"/>
      <c r="B9" s="281"/>
      <c r="C9" s="281"/>
      <c r="D9" s="282"/>
    </row>
    <row r="10" spans="1:4">
      <c r="A10" s="280">
        <v>1987</v>
      </c>
      <c r="B10" s="281">
        <v>20972.756000000001</v>
      </c>
      <c r="C10" s="281">
        <v>1982.9853999999998</v>
      </c>
      <c r="D10" s="282">
        <v>295332</v>
      </c>
    </row>
    <row r="11" spans="1:4" ht="3" customHeight="1">
      <c r="A11" s="280"/>
      <c r="B11" s="281"/>
      <c r="C11" s="281"/>
      <c r="D11" s="282"/>
    </row>
    <row r="12" spans="1:4">
      <c r="A12" s="280">
        <v>1989</v>
      </c>
      <c r="B12" s="281">
        <v>23537.591</v>
      </c>
      <c r="C12" s="281">
        <v>2443.0466000000001</v>
      </c>
      <c r="D12" s="282">
        <v>296509</v>
      </c>
    </row>
    <row r="13" spans="1:4" ht="3" customHeight="1">
      <c r="A13" s="280"/>
      <c r="B13" s="281"/>
      <c r="C13" s="281"/>
      <c r="D13" s="282"/>
    </row>
    <row r="14" spans="1:4">
      <c r="A14" s="280">
        <v>1991</v>
      </c>
      <c r="B14" s="281">
        <v>26245.508999999998</v>
      </c>
      <c r="C14" s="281">
        <v>2936.7730999999999</v>
      </c>
      <c r="D14" s="282">
        <v>321759</v>
      </c>
    </row>
    <row r="15" spans="1:4" ht="3" customHeight="1">
      <c r="A15" s="280"/>
      <c r="B15" s="281"/>
      <c r="C15" s="281"/>
      <c r="D15" s="282"/>
    </row>
    <row r="16" spans="1:4">
      <c r="A16" s="280">
        <v>1993</v>
      </c>
      <c r="B16" s="281">
        <v>25933.027999999998</v>
      </c>
      <c r="C16" s="281">
        <v>3612.7937000000002</v>
      </c>
      <c r="D16" s="282">
        <v>289253</v>
      </c>
    </row>
    <row r="17" spans="1:4" ht="3" customHeight="1">
      <c r="A17" s="280"/>
      <c r="B17" s="281"/>
      <c r="C17" s="281"/>
      <c r="D17" s="282"/>
    </row>
    <row r="18" spans="1:4">
      <c r="A18" s="280">
        <v>1995</v>
      </c>
      <c r="B18" s="281">
        <v>26816.63</v>
      </c>
      <c r="C18" s="281">
        <v>3145.3519999999999</v>
      </c>
      <c r="D18" s="282">
        <v>283315</v>
      </c>
    </row>
    <row r="19" spans="1:4" ht="3" customHeight="1">
      <c r="A19" s="280"/>
      <c r="B19" s="281"/>
      <c r="C19" s="281"/>
      <c r="D19" s="282"/>
    </row>
    <row r="20" spans="1:4">
      <c r="A20" s="280">
        <v>1997</v>
      </c>
      <c r="B20" s="281">
        <v>28909.111000000001</v>
      </c>
      <c r="C20" s="281">
        <v>4508.491</v>
      </c>
      <c r="D20" s="282">
        <v>286263</v>
      </c>
    </row>
    <row r="21" spans="1:4" ht="3" customHeight="1">
      <c r="A21" s="280"/>
      <c r="B21" s="281"/>
      <c r="C21" s="281"/>
      <c r="D21" s="282"/>
    </row>
    <row r="22" spans="1:4">
      <c r="A22" s="280">
        <v>1999</v>
      </c>
      <c r="B22" s="281">
        <v>33622.457000000002</v>
      </c>
      <c r="C22" s="281">
        <v>6061.5394999999999</v>
      </c>
      <c r="D22" s="282">
        <v>306693</v>
      </c>
    </row>
    <row r="23" spans="1:4">
      <c r="A23" s="280">
        <v>2000</v>
      </c>
      <c r="B23" s="283">
        <v>35600</v>
      </c>
      <c r="C23" s="281">
        <v>6590</v>
      </c>
      <c r="D23" s="282">
        <v>312490</v>
      </c>
    </row>
    <row r="24" spans="1:4">
      <c r="A24" s="280">
        <v>2001</v>
      </c>
      <c r="B24" s="281">
        <v>36332</v>
      </c>
      <c r="C24" s="281">
        <v>7426.6277</v>
      </c>
      <c r="D24" s="284">
        <v>307257</v>
      </c>
    </row>
    <row r="25" spans="1:4">
      <c r="A25" s="280">
        <v>2002</v>
      </c>
      <c r="B25" s="281">
        <v>36950</v>
      </c>
      <c r="C25" s="281">
        <v>7590</v>
      </c>
      <c r="D25" s="284">
        <v>302600</v>
      </c>
    </row>
    <row r="26" spans="1:4">
      <c r="A26" s="280">
        <v>2003</v>
      </c>
      <c r="B26" s="285">
        <v>38029</v>
      </c>
      <c r="C26" s="281">
        <v>8493</v>
      </c>
      <c r="D26" s="282">
        <v>298072</v>
      </c>
    </row>
    <row r="27" spans="1:4">
      <c r="A27" s="280">
        <v>2004</v>
      </c>
      <c r="B27" s="281">
        <v>38363</v>
      </c>
      <c r="C27" s="281">
        <v>7696</v>
      </c>
      <c r="D27" s="284">
        <v>298549</v>
      </c>
    </row>
    <row r="28" spans="1:4">
      <c r="A28" s="280">
        <v>2005</v>
      </c>
      <c r="B28" s="281">
        <v>38651</v>
      </c>
      <c r="C28" s="281">
        <v>9758.1455499999938</v>
      </c>
      <c r="D28" s="284">
        <v>304503</v>
      </c>
    </row>
    <row r="29" spans="1:4">
      <c r="A29" s="280">
        <v>2006</v>
      </c>
      <c r="B29" s="281">
        <v>41148</v>
      </c>
      <c r="C29" s="281">
        <v>10832</v>
      </c>
      <c r="D29" s="284">
        <v>312145</v>
      </c>
    </row>
    <row r="30" spans="1:4">
      <c r="A30" s="286">
        <v>2007</v>
      </c>
      <c r="B30" s="281">
        <v>43034.716999999997</v>
      </c>
      <c r="C30" s="281">
        <v>10412.050999999999</v>
      </c>
      <c r="D30" s="284">
        <v>321852.74</v>
      </c>
    </row>
    <row r="31" spans="1:4">
      <c r="A31" s="280">
        <v>2008</v>
      </c>
      <c r="B31" s="281">
        <v>46073.269</v>
      </c>
      <c r="C31" s="281">
        <v>11230.862999999998</v>
      </c>
      <c r="D31" s="284">
        <v>332909</v>
      </c>
    </row>
    <row r="32" spans="1:4">
      <c r="A32" s="286">
        <v>2009</v>
      </c>
      <c r="B32" s="281">
        <v>45274.604650000001</v>
      </c>
      <c r="C32" s="281">
        <v>11204.189229999996</v>
      </c>
      <c r="D32" s="287">
        <v>332490.53999999998</v>
      </c>
    </row>
    <row r="33" spans="1:4">
      <c r="A33" s="286">
        <v>2010</v>
      </c>
      <c r="B33" s="281">
        <v>46929.311000000002</v>
      </c>
      <c r="C33" s="281">
        <v>10863.03</v>
      </c>
      <c r="D33" s="284">
        <v>337211</v>
      </c>
    </row>
    <row r="34" spans="1:4">
      <c r="A34" s="288">
        <v>2011</v>
      </c>
      <c r="B34" s="289">
        <v>51077</v>
      </c>
      <c r="C34" s="289">
        <v>12340</v>
      </c>
      <c r="D34" s="290">
        <v>357129</v>
      </c>
    </row>
    <row r="35" spans="1:4">
      <c r="A35" s="288">
        <v>2012</v>
      </c>
      <c r="B35" s="289">
        <v>53790.116000000002</v>
      </c>
      <c r="C35" s="289">
        <v>12812.478999999999</v>
      </c>
      <c r="D35" s="290">
        <v>367478</v>
      </c>
    </row>
    <row r="36" spans="1:4">
      <c r="A36" s="288">
        <v>2013</v>
      </c>
      <c r="B36" s="289">
        <v>53566</v>
      </c>
      <c r="C36" s="289">
        <v>14955</v>
      </c>
      <c r="D36" s="290">
        <v>360375</v>
      </c>
    </row>
    <row r="37" spans="1:4">
      <c r="A37" s="288">
        <v>2014</v>
      </c>
      <c r="B37" s="289">
        <v>56996</v>
      </c>
      <c r="C37" s="289">
        <v>16050</v>
      </c>
      <c r="D37" s="290">
        <v>371706</v>
      </c>
    </row>
    <row r="38" spans="1:4">
      <c r="A38" s="288">
        <v>2015</v>
      </c>
      <c r="B38" s="289">
        <v>60951.9545</v>
      </c>
      <c r="C38" s="289">
        <v>17020.594260000002</v>
      </c>
      <c r="D38" s="290">
        <v>404766.57</v>
      </c>
    </row>
    <row r="39" spans="1:4">
      <c r="A39" s="288">
        <v>2016</v>
      </c>
      <c r="B39" s="289">
        <v>62825.950989466997</v>
      </c>
      <c r="C39" s="289">
        <v>16319.25385571</v>
      </c>
      <c r="D39" s="290">
        <v>413027.40392200003</v>
      </c>
    </row>
    <row r="40" spans="1:4">
      <c r="A40" s="291">
        <v>2017</v>
      </c>
      <c r="B40" s="292">
        <v>68787.3</v>
      </c>
      <c r="C40" s="292">
        <v>19503.900000000001</v>
      </c>
      <c r="D40" s="293">
        <v>436571</v>
      </c>
    </row>
    <row r="41" spans="1:4">
      <c r="A41" s="294"/>
      <c r="B41" s="295"/>
      <c r="C41" s="296"/>
      <c r="D41" s="297" t="s">
        <v>30</v>
      </c>
    </row>
  </sheetData>
  <mergeCells count="4">
    <mergeCell ref="B5:C5"/>
    <mergeCell ref="A3:A5"/>
    <mergeCell ref="B3:C3"/>
    <mergeCell ref="D3:D4"/>
  </mergeCells>
  <pageMargins left="0.25" right="0.25" top="0.75" bottom="0.75" header="0.3" footer="0.3"/>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view="pageLayout" zoomScale="75" zoomScaleNormal="95" zoomScalePageLayoutView="75" workbookViewId="0"/>
  </sheetViews>
  <sheetFormatPr baseColWidth="10" defaultColWidth="11" defaultRowHeight="14.5"/>
  <cols>
    <col min="1" max="1" width="5" style="159" customWidth="1"/>
    <col min="2" max="2" width="1.33203125" style="159" customWidth="1"/>
    <col min="3" max="3" width="1.58203125" style="159" customWidth="1"/>
    <col min="4" max="4" width="3.58203125" style="159" customWidth="1"/>
    <col min="5" max="5" width="1.5" style="159" customWidth="1"/>
    <col min="6" max="6" width="1.33203125" style="159" customWidth="1"/>
    <col min="7" max="7" width="38.83203125" style="159" customWidth="1"/>
    <col min="8" max="19" width="6.25" style="50" customWidth="1"/>
    <col min="20" max="21" width="6.25" style="206" customWidth="1"/>
    <col min="22" max="23" width="6.25" style="50" customWidth="1"/>
    <col min="24" max="24" width="5.83203125" style="50" customWidth="1"/>
    <col min="25" max="16384" width="11" style="50"/>
  </cols>
  <sheetData>
    <row r="1" spans="1:24" ht="15.5">
      <c r="A1" s="48" t="s">
        <v>267</v>
      </c>
      <c r="B1" s="225"/>
      <c r="C1" s="108"/>
      <c r="D1" s="108"/>
      <c r="E1" s="108"/>
      <c r="F1" s="225"/>
      <c r="G1" s="48"/>
      <c r="H1" s="245"/>
      <c r="I1" s="245"/>
      <c r="J1" s="240"/>
      <c r="K1" s="239"/>
      <c r="L1" s="239"/>
      <c r="M1" s="239"/>
      <c r="N1" s="238"/>
      <c r="O1" s="238"/>
      <c r="P1" s="238"/>
      <c r="Q1" s="238"/>
      <c r="R1" s="238"/>
      <c r="S1" s="224"/>
      <c r="T1" s="247"/>
      <c r="U1" s="247"/>
    </row>
    <row r="2" spans="1:24" ht="15.5">
      <c r="A2" s="171"/>
      <c r="B2" s="171"/>
      <c r="C2" s="171"/>
      <c r="D2" s="171"/>
      <c r="E2" s="171"/>
      <c r="F2" s="171"/>
      <c r="G2" s="171"/>
      <c r="H2" s="169"/>
      <c r="I2" s="169"/>
      <c r="J2" s="241"/>
      <c r="K2" s="168"/>
      <c r="L2" s="168"/>
      <c r="M2" s="168"/>
      <c r="N2" s="237"/>
      <c r="O2" s="237"/>
      <c r="P2" s="237"/>
      <c r="Q2" s="237"/>
      <c r="R2" s="237"/>
      <c r="S2" s="92"/>
      <c r="T2" s="236"/>
      <c r="U2" s="236"/>
    </row>
    <row r="3" spans="1:24" ht="14.5" customHeight="1">
      <c r="A3" s="235"/>
      <c r="B3" s="234"/>
      <c r="C3" s="233"/>
      <c r="D3" s="234"/>
      <c r="E3" s="234"/>
      <c r="F3" s="234"/>
      <c r="G3" s="232"/>
      <c r="H3" s="775" t="s">
        <v>27</v>
      </c>
      <c r="I3" s="775"/>
      <c r="J3" s="775"/>
      <c r="K3" s="775"/>
      <c r="L3" s="775"/>
      <c r="M3" s="775"/>
      <c r="N3" s="775"/>
      <c r="O3" s="775"/>
      <c r="P3" s="775"/>
      <c r="Q3" s="775"/>
      <c r="R3" s="775"/>
      <c r="S3" s="775"/>
      <c r="T3" s="775"/>
      <c r="U3" s="775"/>
      <c r="V3" s="775"/>
      <c r="W3" s="775"/>
      <c r="X3" s="192" t="s">
        <v>264</v>
      </c>
    </row>
    <row r="4" spans="1:24" ht="14.25" customHeight="1">
      <c r="A4" s="231"/>
      <c r="B4" s="230"/>
      <c r="C4" s="229" t="s">
        <v>31</v>
      </c>
      <c r="D4" s="230"/>
      <c r="E4" s="230"/>
      <c r="F4" s="230"/>
      <c r="G4" s="228"/>
      <c r="H4" s="776">
        <v>2010</v>
      </c>
      <c r="I4" s="776"/>
      <c r="J4" s="776">
        <v>2011</v>
      </c>
      <c r="K4" s="776"/>
      <c r="L4" s="776">
        <v>2012</v>
      </c>
      <c r="M4" s="776"/>
      <c r="N4" s="776">
        <v>2013</v>
      </c>
      <c r="O4" s="776"/>
      <c r="P4" s="776">
        <v>2014</v>
      </c>
      <c r="Q4" s="776"/>
      <c r="R4" s="776">
        <v>2015</v>
      </c>
      <c r="S4" s="776"/>
      <c r="T4" s="776">
        <v>2016</v>
      </c>
      <c r="U4" s="776"/>
      <c r="V4" s="776">
        <v>2017</v>
      </c>
      <c r="W4" s="776"/>
      <c r="X4" s="223">
        <v>2018</v>
      </c>
    </row>
    <row r="5" spans="1:24" ht="14.25" customHeight="1">
      <c r="A5" s="231"/>
      <c r="B5" s="222"/>
      <c r="C5" s="221" t="s">
        <v>32</v>
      </c>
      <c r="D5" s="222"/>
      <c r="E5" s="222"/>
      <c r="F5" s="222"/>
      <c r="G5" s="220"/>
      <c r="H5" s="223" t="s">
        <v>33</v>
      </c>
      <c r="I5" s="219" t="s">
        <v>34</v>
      </c>
      <c r="J5" s="218" t="s">
        <v>33</v>
      </c>
      <c r="K5" s="219" t="s">
        <v>34</v>
      </c>
      <c r="L5" s="218" t="s">
        <v>33</v>
      </c>
      <c r="M5" s="219" t="s">
        <v>34</v>
      </c>
      <c r="N5" s="218" t="s">
        <v>33</v>
      </c>
      <c r="O5" s="219" t="s">
        <v>34</v>
      </c>
      <c r="P5" s="218" t="s">
        <v>33</v>
      </c>
      <c r="Q5" s="219" t="s">
        <v>34</v>
      </c>
      <c r="R5" s="218" t="s">
        <v>33</v>
      </c>
      <c r="S5" s="219" t="s">
        <v>34</v>
      </c>
      <c r="T5" s="218" t="s">
        <v>33</v>
      </c>
      <c r="U5" s="219" t="s">
        <v>34</v>
      </c>
      <c r="V5" s="218" t="s">
        <v>33</v>
      </c>
      <c r="W5" s="219" t="s">
        <v>34</v>
      </c>
      <c r="X5" s="218" t="s">
        <v>33</v>
      </c>
    </row>
    <row r="6" spans="1:24">
      <c r="A6" s="227"/>
      <c r="B6" s="217"/>
      <c r="C6" s="216"/>
      <c r="D6" s="216"/>
      <c r="E6" s="216"/>
      <c r="F6" s="216"/>
      <c r="G6" s="215"/>
      <c r="H6" s="777" t="s">
        <v>11</v>
      </c>
      <c r="I6" s="777"/>
      <c r="J6" s="777"/>
      <c r="K6" s="777"/>
      <c r="L6" s="777"/>
      <c r="M6" s="777"/>
      <c r="N6" s="777"/>
      <c r="O6" s="777"/>
      <c r="P6" s="777"/>
      <c r="Q6" s="777"/>
      <c r="R6" s="777"/>
      <c r="S6" s="777"/>
      <c r="T6" s="777"/>
      <c r="U6" s="777"/>
      <c r="V6" s="777"/>
      <c r="W6" s="777"/>
      <c r="X6" s="777"/>
    </row>
    <row r="7" spans="1:24" ht="4.5" customHeight="1">
      <c r="A7" s="214"/>
      <c r="B7" s="214"/>
      <c r="C7" s="214"/>
      <c r="D7" s="214"/>
      <c r="E7" s="214"/>
      <c r="F7" s="214"/>
      <c r="G7" s="214"/>
      <c r="H7" s="213"/>
      <c r="I7" s="213"/>
      <c r="J7" s="212"/>
      <c r="K7" s="213"/>
      <c r="L7" s="213"/>
      <c r="M7" s="213"/>
      <c r="N7" s="211"/>
      <c r="O7" s="211"/>
      <c r="P7" s="211"/>
      <c r="Q7" s="211"/>
      <c r="R7" s="211"/>
      <c r="S7" s="211"/>
      <c r="T7" s="210"/>
      <c r="U7" s="210"/>
    </row>
    <row r="8" spans="1:24" ht="15" customHeight="1">
      <c r="A8" s="214" t="s">
        <v>262</v>
      </c>
      <c r="B8" s="214"/>
      <c r="C8" s="214"/>
      <c r="D8" s="214"/>
      <c r="E8" s="214"/>
      <c r="F8" s="214"/>
      <c r="G8" s="214"/>
      <c r="H8" s="213"/>
      <c r="I8" s="213"/>
      <c r="J8" s="212"/>
      <c r="K8" s="213"/>
      <c r="L8" s="213"/>
      <c r="M8" s="213"/>
      <c r="N8" s="211"/>
      <c r="O8" s="211"/>
      <c r="P8" s="211"/>
      <c r="Q8" s="211"/>
      <c r="R8" s="211"/>
      <c r="S8" s="211"/>
      <c r="T8" s="210"/>
      <c r="U8" s="210"/>
    </row>
    <row r="9" spans="1:24" ht="4.5" customHeight="1">
      <c r="A9" s="214"/>
      <c r="B9" s="214"/>
      <c r="C9" s="214"/>
      <c r="D9" s="214"/>
      <c r="E9" s="214"/>
      <c r="F9" s="214"/>
      <c r="G9" s="214"/>
      <c r="H9" s="213"/>
      <c r="I9" s="213"/>
      <c r="J9" s="212"/>
      <c r="K9" s="213"/>
      <c r="L9" s="213"/>
      <c r="M9" s="213"/>
      <c r="N9" s="211"/>
      <c r="O9" s="211"/>
      <c r="P9" s="211"/>
      <c r="Q9" s="211"/>
      <c r="R9" s="211"/>
      <c r="S9" s="211"/>
      <c r="T9" s="210"/>
      <c r="U9" s="210"/>
    </row>
    <row r="10" spans="1:24" ht="12" customHeight="1">
      <c r="A10" s="214" t="s">
        <v>35</v>
      </c>
      <c r="B10" s="214"/>
      <c r="C10" s="214"/>
      <c r="D10" s="214" t="s">
        <v>36</v>
      </c>
      <c r="E10" s="214"/>
      <c r="F10" s="214"/>
      <c r="G10" s="214"/>
      <c r="H10" s="209">
        <v>142.26784000000001</v>
      </c>
      <c r="I10" s="209">
        <v>41.33419</v>
      </c>
      <c r="J10" s="209">
        <v>126.07699000000001</v>
      </c>
      <c r="K10" s="209">
        <v>50.527000000000001</v>
      </c>
      <c r="L10" s="209">
        <v>138.27029999999999</v>
      </c>
      <c r="M10" s="209">
        <v>56.92445</v>
      </c>
      <c r="N10" s="209">
        <v>143.79084</v>
      </c>
      <c r="O10" s="209">
        <v>68.034000000000006</v>
      </c>
      <c r="P10" s="209">
        <v>137</v>
      </c>
      <c r="Q10" s="209">
        <v>70</v>
      </c>
      <c r="R10" s="209">
        <v>149.69504999999998</v>
      </c>
      <c r="S10" s="209">
        <v>88.147999999999996</v>
      </c>
      <c r="T10" s="209">
        <v>158</v>
      </c>
      <c r="U10" s="209">
        <v>93</v>
      </c>
      <c r="V10" s="209">
        <v>169</v>
      </c>
      <c r="W10" s="209">
        <v>97</v>
      </c>
      <c r="X10" s="209">
        <v>169</v>
      </c>
    </row>
    <row r="11" spans="1:24" ht="12" customHeight="1">
      <c r="A11" s="214" t="s">
        <v>37</v>
      </c>
      <c r="B11" s="214"/>
      <c r="C11" s="214"/>
      <c r="D11" s="214" t="s">
        <v>38</v>
      </c>
      <c r="E11" s="214"/>
      <c r="F11" s="214"/>
      <c r="G11" s="214"/>
      <c r="H11" s="209">
        <v>12.257459999999998</v>
      </c>
      <c r="I11" s="209">
        <v>5.5964399999999994</v>
      </c>
      <c r="J11" s="209">
        <v>9.9801599999999997</v>
      </c>
      <c r="K11" s="209">
        <v>4.1310000000000002</v>
      </c>
      <c r="L11" s="209">
        <v>10.68651</v>
      </c>
      <c r="M11" s="209">
        <v>4.5336000000000007</v>
      </c>
      <c r="N11" s="209">
        <v>15.432129999999999</v>
      </c>
      <c r="O11" s="209">
        <v>1.7550999999999999</v>
      </c>
      <c r="P11" s="209">
        <v>12</v>
      </c>
      <c r="Q11" s="209">
        <v>4</v>
      </c>
      <c r="R11" s="209">
        <v>21.317599999999999</v>
      </c>
      <c r="S11" s="209">
        <v>6.3129999999999997</v>
      </c>
      <c r="T11" s="209">
        <v>21</v>
      </c>
      <c r="U11" s="209">
        <v>7</v>
      </c>
      <c r="V11" s="209">
        <v>25</v>
      </c>
      <c r="W11" s="209">
        <v>6</v>
      </c>
      <c r="X11" s="209">
        <v>25</v>
      </c>
    </row>
    <row r="12" spans="1:24" ht="4.5" customHeight="1">
      <c r="A12" s="214"/>
      <c r="B12" s="214"/>
      <c r="C12" s="214"/>
      <c r="D12" s="214"/>
      <c r="E12" s="214"/>
      <c r="F12" s="214"/>
      <c r="G12" s="214"/>
      <c r="H12" s="209"/>
      <c r="I12" s="209"/>
      <c r="J12" s="209"/>
      <c r="K12" s="209"/>
      <c r="L12" s="209"/>
      <c r="M12" s="209"/>
      <c r="N12" s="209"/>
      <c r="O12" s="209"/>
      <c r="P12" s="209"/>
      <c r="Q12" s="209"/>
      <c r="R12" s="209"/>
      <c r="S12" s="209"/>
      <c r="T12" s="209"/>
      <c r="U12" s="209"/>
      <c r="V12" s="209"/>
      <c r="W12" s="209"/>
      <c r="X12" s="209"/>
    </row>
    <row r="13" spans="1:24" ht="12" customHeight="1">
      <c r="A13" s="214" t="s">
        <v>39</v>
      </c>
      <c r="B13" s="214"/>
      <c r="C13" s="214"/>
      <c r="D13" s="214" t="s">
        <v>40</v>
      </c>
      <c r="E13" s="214"/>
      <c r="F13" s="214"/>
      <c r="G13" s="214"/>
      <c r="H13" s="209">
        <v>40240.692130000003</v>
      </c>
      <c r="I13" s="209">
        <v>9495.2599300000002</v>
      </c>
      <c r="J13" s="209">
        <v>43733.375679999997</v>
      </c>
      <c r="K13" s="209">
        <v>10898.854449999999</v>
      </c>
      <c r="L13" s="209">
        <v>46333.344920000003</v>
      </c>
      <c r="M13" s="209">
        <v>11281.78996</v>
      </c>
      <c r="N13" s="209">
        <v>46048.714959999998</v>
      </c>
      <c r="O13" s="209">
        <v>13687.882369999999</v>
      </c>
      <c r="P13" s="209">
        <v>49482</v>
      </c>
      <c r="Q13" s="209">
        <v>14814</v>
      </c>
      <c r="R13" s="209">
        <v>51912.569459999999</v>
      </c>
      <c r="S13" s="209">
        <v>15791.60007</v>
      </c>
      <c r="T13" s="209">
        <v>53359</v>
      </c>
      <c r="U13" s="209">
        <v>15093</v>
      </c>
      <c r="V13" s="209">
        <v>58494</v>
      </c>
      <c r="W13" s="209">
        <v>18154</v>
      </c>
      <c r="X13" s="209">
        <v>59388</v>
      </c>
    </row>
    <row r="14" spans="1:24" ht="12" customHeight="1">
      <c r="A14" s="214"/>
      <c r="B14" s="214" t="s">
        <v>41</v>
      </c>
      <c r="C14" s="214"/>
      <c r="D14" s="214"/>
      <c r="E14" s="214" t="s">
        <v>42</v>
      </c>
      <c r="F14" s="214"/>
      <c r="G14" s="214"/>
      <c r="H14" s="209">
        <v>328.64648999999997</v>
      </c>
      <c r="I14" s="209">
        <v>26.425669999999997</v>
      </c>
      <c r="J14" s="209">
        <v>307.98063999999999</v>
      </c>
      <c r="K14" s="209">
        <v>26.544</v>
      </c>
      <c r="L14" s="209">
        <v>314.94541999999996</v>
      </c>
      <c r="M14" s="209">
        <v>25.576520000000002</v>
      </c>
      <c r="N14" s="209">
        <v>314.72053000000005</v>
      </c>
      <c r="O14" s="209">
        <v>26.136490000000002</v>
      </c>
      <c r="P14" s="209">
        <v>318</v>
      </c>
      <c r="Q14" s="209">
        <v>27</v>
      </c>
      <c r="R14" s="209">
        <v>317.61540000000002</v>
      </c>
      <c r="S14" s="209">
        <v>12.59319</v>
      </c>
      <c r="T14" s="209">
        <v>313</v>
      </c>
      <c r="U14" s="209">
        <v>19</v>
      </c>
      <c r="V14" s="209">
        <v>318</v>
      </c>
      <c r="W14" s="209">
        <v>15</v>
      </c>
      <c r="X14" s="209">
        <v>318</v>
      </c>
    </row>
    <row r="15" spans="1:24" ht="12" customHeight="1">
      <c r="A15" s="214"/>
      <c r="B15" s="214" t="s">
        <v>43</v>
      </c>
      <c r="C15" s="214"/>
      <c r="D15" s="214"/>
      <c r="E15" s="214" t="s">
        <v>44</v>
      </c>
      <c r="F15" s="214"/>
      <c r="G15" s="214"/>
      <c r="H15" s="209">
        <v>124.01344999999999</v>
      </c>
      <c r="I15" s="209">
        <v>18.109990000000003</v>
      </c>
      <c r="J15" s="209">
        <v>119.17914999999999</v>
      </c>
      <c r="K15" s="209">
        <v>11.411700000000002</v>
      </c>
      <c r="L15" s="209">
        <v>122.28112</v>
      </c>
      <c r="M15" s="209">
        <v>11.393459999999999</v>
      </c>
      <c r="N15" s="209">
        <v>113.02498</v>
      </c>
      <c r="O15" s="209">
        <v>10.152089999999999</v>
      </c>
      <c r="P15" s="209">
        <v>115</v>
      </c>
      <c r="Q15" s="209">
        <v>8</v>
      </c>
      <c r="R15" s="209">
        <v>91.115949999999998</v>
      </c>
      <c r="S15" s="209" t="s">
        <v>45</v>
      </c>
      <c r="T15" s="209">
        <v>94</v>
      </c>
      <c r="U15" s="209">
        <v>8</v>
      </c>
      <c r="V15" s="209">
        <v>102</v>
      </c>
      <c r="W15" s="209" t="s">
        <v>266</v>
      </c>
      <c r="X15" s="209">
        <v>102</v>
      </c>
    </row>
    <row r="16" spans="1:24" ht="12" customHeight="1">
      <c r="A16" s="214"/>
      <c r="B16" s="214" t="s">
        <v>46</v>
      </c>
      <c r="C16" s="214"/>
      <c r="D16" s="214"/>
      <c r="E16" s="214" t="s">
        <v>47</v>
      </c>
      <c r="F16" s="214"/>
      <c r="G16" s="214"/>
      <c r="H16" s="209">
        <v>207.98911999999999</v>
      </c>
      <c r="I16" s="209">
        <v>17.361419999999999</v>
      </c>
      <c r="J16" s="209">
        <v>182.66092</v>
      </c>
      <c r="K16" s="209">
        <v>25.346</v>
      </c>
      <c r="L16" s="209">
        <v>171.88224</v>
      </c>
      <c r="M16" s="209">
        <v>17.871290000000002</v>
      </c>
      <c r="N16" s="209">
        <v>227.03236999999999</v>
      </c>
      <c r="O16" s="209">
        <v>27.335619999999999</v>
      </c>
      <c r="P16" s="209">
        <v>224</v>
      </c>
      <c r="Q16" s="209">
        <v>35</v>
      </c>
      <c r="R16" s="209">
        <v>214.75935000000001</v>
      </c>
      <c r="S16" s="209">
        <v>30.15362</v>
      </c>
      <c r="T16" s="209">
        <v>230</v>
      </c>
      <c r="U16" s="209">
        <v>33</v>
      </c>
      <c r="V16" s="209">
        <v>248</v>
      </c>
      <c r="W16" s="209">
        <v>36</v>
      </c>
      <c r="X16" s="209">
        <v>248</v>
      </c>
    </row>
    <row r="17" spans="1:24" ht="12" customHeight="1">
      <c r="A17" s="214"/>
      <c r="B17" s="214" t="s">
        <v>48</v>
      </c>
      <c r="C17" s="214"/>
      <c r="D17" s="214"/>
      <c r="E17" s="214" t="s">
        <v>49</v>
      </c>
      <c r="F17" s="214"/>
      <c r="G17" s="214"/>
      <c r="H17" s="209">
        <v>89.091399999999993</v>
      </c>
      <c r="I17" s="209">
        <v>3.00712</v>
      </c>
      <c r="J17" s="209">
        <v>94.275759999999991</v>
      </c>
      <c r="K17" s="209">
        <v>3.8639999999999999</v>
      </c>
      <c r="L17" s="209">
        <v>96.079250000000002</v>
      </c>
      <c r="M17" s="209">
        <v>3.3339899999999996</v>
      </c>
      <c r="N17" s="209">
        <v>93.673000000000002</v>
      </c>
      <c r="O17" s="209">
        <v>2.7789999999999999</v>
      </c>
      <c r="P17" s="209">
        <v>119</v>
      </c>
      <c r="Q17" s="209">
        <v>3</v>
      </c>
      <c r="R17" s="209">
        <v>134.56289999999998</v>
      </c>
      <c r="S17" s="209" t="s">
        <v>45</v>
      </c>
      <c r="T17" s="209">
        <v>141</v>
      </c>
      <c r="U17" s="209">
        <v>3</v>
      </c>
      <c r="V17" s="209">
        <v>145</v>
      </c>
      <c r="W17" s="209" t="s">
        <v>266</v>
      </c>
      <c r="X17" s="209">
        <v>145</v>
      </c>
    </row>
    <row r="18" spans="1:24" ht="12" customHeight="1">
      <c r="A18" s="214"/>
      <c r="B18" s="214" t="s">
        <v>50</v>
      </c>
      <c r="C18" s="214"/>
      <c r="D18" s="214"/>
      <c r="E18" s="214" t="s">
        <v>51</v>
      </c>
      <c r="F18" s="214"/>
      <c r="G18" s="214"/>
      <c r="H18" s="209">
        <v>3124.0445299999997</v>
      </c>
      <c r="I18" s="209">
        <v>354.53353999999996</v>
      </c>
      <c r="J18" s="209">
        <v>3296.6741899999997</v>
      </c>
      <c r="K18" s="209">
        <v>448.22800000000001</v>
      </c>
      <c r="L18" s="209">
        <v>3495.7715200000002</v>
      </c>
      <c r="M18" s="209">
        <v>480.43026000000003</v>
      </c>
      <c r="N18" s="209">
        <v>3346.6007500000001</v>
      </c>
      <c r="O18" s="209">
        <v>568.90368999999998</v>
      </c>
      <c r="P18" s="209">
        <v>3629</v>
      </c>
      <c r="Q18" s="209">
        <v>633</v>
      </c>
      <c r="R18" s="209">
        <v>3786.0707200000002</v>
      </c>
      <c r="S18" s="209">
        <v>396.22278999999997</v>
      </c>
      <c r="T18" s="209">
        <v>3913</v>
      </c>
      <c r="U18" s="209">
        <v>331</v>
      </c>
      <c r="V18" s="209">
        <v>4065</v>
      </c>
      <c r="W18" s="209">
        <v>565</v>
      </c>
      <c r="X18" s="209">
        <v>4329</v>
      </c>
    </row>
    <row r="19" spans="1:24" ht="12" customHeight="1">
      <c r="A19" s="214"/>
      <c r="B19" s="214" t="s">
        <v>52</v>
      </c>
      <c r="C19" s="214"/>
      <c r="D19" s="214"/>
      <c r="E19" s="214" t="s">
        <v>53</v>
      </c>
      <c r="F19" s="214"/>
      <c r="G19" s="214"/>
      <c r="H19" s="209">
        <v>3736.77349</v>
      </c>
      <c r="I19" s="209">
        <v>1074.6535700000002</v>
      </c>
      <c r="J19" s="209">
        <v>4069.7288199999998</v>
      </c>
      <c r="K19" s="209">
        <v>1219.6780000000001</v>
      </c>
      <c r="L19" s="209">
        <v>4092.0108100000002</v>
      </c>
      <c r="M19" s="209">
        <v>1674.8850600000001</v>
      </c>
      <c r="N19" s="209">
        <v>4074.8863900000001</v>
      </c>
      <c r="O19" s="209">
        <v>1970.48813</v>
      </c>
      <c r="P19" s="209">
        <v>4035</v>
      </c>
      <c r="Q19" s="209">
        <v>1778</v>
      </c>
      <c r="R19" s="209">
        <v>3956.0788299999999</v>
      </c>
      <c r="S19" s="209">
        <v>2193.8301800000004</v>
      </c>
      <c r="T19" s="209">
        <v>4518</v>
      </c>
      <c r="U19" s="209">
        <v>1703</v>
      </c>
      <c r="V19" s="209">
        <v>4631</v>
      </c>
      <c r="W19" s="209">
        <v>2287</v>
      </c>
      <c r="X19" s="209">
        <v>4973</v>
      </c>
    </row>
    <row r="20" spans="1:24" ht="12" customHeight="1">
      <c r="A20" s="214"/>
      <c r="B20" s="214" t="s">
        <v>54</v>
      </c>
      <c r="C20" s="214"/>
      <c r="D20" s="214"/>
      <c r="E20" s="214" t="s">
        <v>55</v>
      </c>
      <c r="F20" s="214"/>
      <c r="G20" s="214"/>
      <c r="H20" s="209">
        <v>833.17623000000003</v>
      </c>
      <c r="I20" s="209">
        <v>41.14282</v>
      </c>
      <c r="J20" s="209">
        <v>943.4476800000001</v>
      </c>
      <c r="K20" s="209">
        <v>47.180999999999997</v>
      </c>
      <c r="L20" s="209">
        <v>956.01468</v>
      </c>
      <c r="M20" s="209">
        <v>48.515300000000003</v>
      </c>
      <c r="N20" s="209">
        <v>969.90652999999998</v>
      </c>
      <c r="O20" s="209">
        <v>41.509250000000002</v>
      </c>
      <c r="P20" s="209">
        <v>1014</v>
      </c>
      <c r="Q20" s="209">
        <v>45</v>
      </c>
      <c r="R20" s="209">
        <v>1088.3401299999998</v>
      </c>
      <c r="S20" s="209">
        <v>56.380929999999999</v>
      </c>
      <c r="T20" s="209">
        <v>1174</v>
      </c>
      <c r="U20" s="209">
        <v>59</v>
      </c>
      <c r="V20" s="209">
        <v>1149</v>
      </c>
      <c r="W20" s="209">
        <v>50</v>
      </c>
      <c r="X20" s="209">
        <v>1152</v>
      </c>
    </row>
    <row r="21" spans="1:24" ht="12" customHeight="1">
      <c r="A21" s="214"/>
      <c r="B21" s="214" t="s">
        <v>56</v>
      </c>
      <c r="C21" s="214"/>
      <c r="D21" s="214"/>
      <c r="E21" s="214" t="s">
        <v>57</v>
      </c>
      <c r="F21" s="214"/>
      <c r="G21" s="214"/>
      <c r="H21" s="209">
        <v>285.33382</v>
      </c>
      <c r="I21" s="209">
        <v>22.784849999999999</v>
      </c>
      <c r="J21" s="209">
        <v>281.42484999999999</v>
      </c>
      <c r="K21" s="209">
        <v>21.449000000000002</v>
      </c>
      <c r="L21" s="209">
        <v>285.61597999999998</v>
      </c>
      <c r="M21" s="209">
        <v>23.091099999999997</v>
      </c>
      <c r="N21" s="209">
        <v>291.84152</v>
      </c>
      <c r="O21" s="209">
        <v>20.558679999999999</v>
      </c>
      <c r="P21" s="209">
        <v>302</v>
      </c>
      <c r="Q21" s="209">
        <v>22</v>
      </c>
      <c r="R21" s="209">
        <v>310.41341</v>
      </c>
      <c r="S21" s="209">
        <v>22.092959999999998</v>
      </c>
      <c r="T21" s="209">
        <v>329</v>
      </c>
      <c r="U21" s="209">
        <v>24</v>
      </c>
      <c r="V21" s="209">
        <v>319</v>
      </c>
      <c r="W21" s="209">
        <v>29</v>
      </c>
      <c r="X21" s="209">
        <v>320</v>
      </c>
    </row>
    <row r="22" spans="1:24" ht="12" customHeight="1">
      <c r="A22" s="214"/>
      <c r="B22" s="214" t="s">
        <v>58</v>
      </c>
      <c r="C22" s="214"/>
      <c r="D22" s="214"/>
      <c r="E22" s="214" t="s">
        <v>59</v>
      </c>
      <c r="F22" s="214"/>
      <c r="G22" s="214"/>
      <c r="H22" s="209">
        <v>493.00612999999998</v>
      </c>
      <c r="I22" s="209">
        <v>69.330929999999995</v>
      </c>
      <c r="J22" s="209">
        <v>516.15409999999997</v>
      </c>
      <c r="K22" s="209">
        <v>69.712999999999994</v>
      </c>
      <c r="L22" s="209">
        <v>541.65328</v>
      </c>
      <c r="M22" s="209">
        <v>73.14528</v>
      </c>
      <c r="N22" s="209">
        <v>529.93422999999996</v>
      </c>
      <c r="O22" s="209">
        <v>62.319830000000003</v>
      </c>
      <c r="P22" s="209">
        <v>535</v>
      </c>
      <c r="Q22" s="209">
        <v>72</v>
      </c>
      <c r="R22" s="209">
        <v>530.64162999999996</v>
      </c>
      <c r="S22" s="209">
        <v>75.279219999999995</v>
      </c>
      <c r="T22" s="209">
        <v>539</v>
      </c>
      <c r="U22" s="209">
        <v>91</v>
      </c>
      <c r="V22" s="209">
        <v>578</v>
      </c>
      <c r="W22" s="209">
        <v>108</v>
      </c>
      <c r="X22" s="209">
        <v>579</v>
      </c>
    </row>
    <row r="23" spans="1:24" ht="12" customHeight="1">
      <c r="A23" s="214"/>
      <c r="B23" s="214" t="s">
        <v>60</v>
      </c>
      <c r="C23" s="214"/>
      <c r="D23" s="214"/>
      <c r="E23" s="214" t="s">
        <v>61</v>
      </c>
      <c r="F23" s="214"/>
      <c r="G23" s="214"/>
      <c r="H23" s="209">
        <v>712.53674999999998</v>
      </c>
      <c r="I23" s="209">
        <v>92.901809999999998</v>
      </c>
      <c r="J23" s="209">
        <v>725.91867999999999</v>
      </c>
      <c r="K23" s="209">
        <v>78.572999999999993</v>
      </c>
      <c r="L23" s="209">
        <v>752.90542000000005</v>
      </c>
      <c r="M23" s="209">
        <v>80.208190000000002</v>
      </c>
      <c r="N23" s="209">
        <v>743.40234999999996</v>
      </c>
      <c r="O23" s="209">
        <v>77.956050000000005</v>
      </c>
      <c r="P23" s="209">
        <v>750</v>
      </c>
      <c r="Q23" s="209">
        <v>88</v>
      </c>
      <c r="R23" s="209">
        <v>824.35706999999991</v>
      </c>
      <c r="S23" s="209">
        <v>87.281779999999998</v>
      </c>
      <c r="T23" s="209">
        <v>843</v>
      </c>
      <c r="U23" s="209">
        <v>102</v>
      </c>
      <c r="V23" s="209">
        <v>921</v>
      </c>
      <c r="W23" s="209">
        <v>96</v>
      </c>
      <c r="X23" s="209">
        <v>923</v>
      </c>
    </row>
    <row r="24" spans="1:24" ht="12" customHeight="1">
      <c r="A24" s="214"/>
      <c r="B24" s="214" t="s">
        <v>62</v>
      </c>
      <c r="C24" s="214"/>
      <c r="D24" s="214"/>
      <c r="E24" s="214" t="s">
        <v>63</v>
      </c>
      <c r="F24" s="214"/>
      <c r="G24" s="214"/>
      <c r="H24" s="209">
        <v>5994.7696699999997</v>
      </c>
      <c r="I24" s="209">
        <v>1011.65764</v>
      </c>
      <c r="J24" s="209">
        <v>6563.4025799999999</v>
      </c>
      <c r="K24" s="209">
        <v>1084.5319999999999</v>
      </c>
      <c r="L24" s="209">
        <v>7391.7559099999999</v>
      </c>
      <c r="M24" s="209">
        <v>771.25711999999999</v>
      </c>
      <c r="N24" s="209">
        <v>7341.9405199999992</v>
      </c>
      <c r="O24" s="209">
        <v>769.89409000000001</v>
      </c>
      <c r="P24" s="209">
        <v>7507</v>
      </c>
      <c r="Q24" s="209">
        <v>838</v>
      </c>
      <c r="R24" s="209">
        <v>7541.3544699999993</v>
      </c>
      <c r="S24" s="209">
        <v>942.13814000000002</v>
      </c>
      <c r="T24" s="209">
        <v>7637</v>
      </c>
      <c r="U24" s="209">
        <v>1016</v>
      </c>
      <c r="V24" s="209">
        <v>7739</v>
      </c>
      <c r="W24" s="209">
        <v>846</v>
      </c>
      <c r="X24" s="209">
        <v>7978</v>
      </c>
    </row>
    <row r="25" spans="1:24" ht="12" customHeight="1">
      <c r="A25" s="214"/>
      <c r="B25" s="214" t="s">
        <v>64</v>
      </c>
      <c r="C25" s="214"/>
      <c r="D25" s="214"/>
      <c r="E25" s="214" t="s">
        <v>65</v>
      </c>
      <c r="F25" s="214"/>
      <c r="G25" s="214"/>
      <c r="H25" s="209">
        <v>1344.65978</v>
      </c>
      <c r="I25" s="209">
        <v>124.89847</v>
      </c>
      <c r="J25" s="209">
        <v>1601.67392</v>
      </c>
      <c r="K25" s="209">
        <v>174.995</v>
      </c>
      <c r="L25" s="209">
        <v>1732.2538300000001</v>
      </c>
      <c r="M25" s="209">
        <v>175.77960999999999</v>
      </c>
      <c r="N25" s="209">
        <v>2130.09213</v>
      </c>
      <c r="O25" s="209">
        <v>248.31322</v>
      </c>
      <c r="P25" s="209">
        <v>2172</v>
      </c>
      <c r="Q25" s="209">
        <v>262</v>
      </c>
      <c r="R25" s="209">
        <v>2249.1026400000001</v>
      </c>
      <c r="S25" s="209">
        <v>264.16059999999999</v>
      </c>
      <c r="T25" s="209">
        <v>2298</v>
      </c>
      <c r="U25" s="209">
        <v>256</v>
      </c>
      <c r="V25" s="209">
        <v>2692</v>
      </c>
      <c r="W25" s="209">
        <v>355</v>
      </c>
      <c r="X25" s="209">
        <v>2770</v>
      </c>
    </row>
    <row r="26" spans="1:24" ht="12" customHeight="1">
      <c r="A26" s="214"/>
      <c r="B26" s="214" t="s">
        <v>66</v>
      </c>
      <c r="C26" s="214"/>
      <c r="D26" s="214"/>
      <c r="E26" s="214" t="s">
        <v>67</v>
      </c>
      <c r="F26" s="214"/>
      <c r="G26" s="214"/>
      <c r="H26" s="209">
        <v>4597.0996599999999</v>
      </c>
      <c r="I26" s="209">
        <v>469.74372</v>
      </c>
      <c r="J26" s="209">
        <v>4902.4996500000007</v>
      </c>
      <c r="K26" s="209">
        <v>576.62075000000004</v>
      </c>
      <c r="L26" s="209">
        <v>5182.60851</v>
      </c>
      <c r="M26" s="209">
        <v>623.95456000000001</v>
      </c>
      <c r="N26" s="209">
        <v>5388.2014500000005</v>
      </c>
      <c r="O26" s="209">
        <v>517.92669000000001</v>
      </c>
      <c r="P26" s="209">
        <v>5651</v>
      </c>
      <c r="Q26" s="209">
        <v>587</v>
      </c>
      <c r="R26" s="209">
        <v>5459.4500800000005</v>
      </c>
      <c r="S26" s="209">
        <v>549.09408999999994</v>
      </c>
      <c r="T26" s="209">
        <v>5652</v>
      </c>
      <c r="U26" s="209">
        <v>655</v>
      </c>
      <c r="V26" s="209">
        <v>7117</v>
      </c>
      <c r="W26" s="209">
        <v>680</v>
      </c>
      <c r="X26" s="209">
        <v>7197</v>
      </c>
    </row>
    <row r="27" spans="1:24" ht="12" customHeight="1">
      <c r="A27" s="214"/>
      <c r="B27" s="214" t="s">
        <v>68</v>
      </c>
      <c r="C27" s="214"/>
      <c r="D27" s="214"/>
      <c r="E27" s="214" t="s">
        <v>69</v>
      </c>
      <c r="F27" s="214"/>
      <c r="G27" s="214"/>
      <c r="H27" s="209">
        <v>14811.737279999999</v>
      </c>
      <c r="I27" s="209">
        <v>4814.11625</v>
      </c>
      <c r="J27" s="209">
        <v>16312.404329999999</v>
      </c>
      <c r="K27" s="209">
        <v>5886.7280000000001</v>
      </c>
      <c r="L27" s="209">
        <v>17360.77175</v>
      </c>
      <c r="M27" s="209">
        <v>6130.1360599999998</v>
      </c>
      <c r="N27" s="209">
        <v>17186.951440000001</v>
      </c>
      <c r="O27" s="209">
        <v>8280.7761799999989</v>
      </c>
      <c r="P27" s="209">
        <v>19678</v>
      </c>
      <c r="Q27" s="209">
        <v>9366</v>
      </c>
      <c r="R27" s="209">
        <v>21465.982739999999</v>
      </c>
      <c r="S27" s="209">
        <v>10161.37709</v>
      </c>
      <c r="T27" s="209">
        <v>21889</v>
      </c>
      <c r="U27" s="209">
        <v>9808</v>
      </c>
      <c r="V27" s="209">
        <v>25656</v>
      </c>
      <c r="W27" s="209">
        <v>11985</v>
      </c>
      <c r="X27" s="209">
        <v>25533</v>
      </c>
    </row>
    <row r="28" spans="1:24" ht="12" customHeight="1">
      <c r="A28" s="214"/>
      <c r="B28" s="214" t="s">
        <v>70</v>
      </c>
      <c r="C28" s="214"/>
      <c r="D28" s="214"/>
      <c r="E28" s="214" t="s">
        <v>71</v>
      </c>
      <c r="F28" s="214"/>
      <c r="G28" s="214"/>
      <c r="H28" s="209">
        <v>2514.2249200000001</v>
      </c>
      <c r="I28" s="209">
        <v>1133.5736999999999</v>
      </c>
      <c r="J28" s="209">
        <v>2601.87673</v>
      </c>
      <c r="K28" s="209">
        <v>939.31299999999999</v>
      </c>
      <c r="L28" s="209">
        <v>2682.8849</v>
      </c>
      <c r="M28" s="209">
        <v>1012.6901700000001</v>
      </c>
      <c r="N28" s="209">
        <v>2017.88372</v>
      </c>
      <c r="O28" s="209">
        <v>916.83663000000001</v>
      </c>
      <c r="P28" s="209">
        <v>2068</v>
      </c>
      <c r="Q28" s="209">
        <v>865</v>
      </c>
      <c r="R28" s="209">
        <v>2007.47999</v>
      </c>
      <c r="S28" s="209">
        <v>801.92102</v>
      </c>
      <c r="T28" s="209">
        <v>2026</v>
      </c>
      <c r="U28" s="209">
        <v>783</v>
      </c>
      <c r="V28" s="209">
        <v>1776</v>
      </c>
      <c r="W28" s="209">
        <v>869</v>
      </c>
      <c r="X28" s="209">
        <v>1780</v>
      </c>
    </row>
    <row r="29" spans="1:24" ht="12" customHeight="1">
      <c r="A29" s="214"/>
      <c r="B29" s="214"/>
      <c r="C29" s="214" t="s">
        <v>72</v>
      </c>
      <c r="D29" s="214"/>
      <c r="E29" s="214"/>
      <c r="F29" s="214" t="s">
        <v>73</v>
      </c>
      <c r="G29" s="214"/>
      <c r="H29" s="209">
        <v>2326.0828999999999</v>
      </c>
      <c r="I29" s="209">
        <v>1105.1059</v>
      </c>
      <c r="J29" s="209">
        <v>2303.67713</v>
      </c>
      <c r="K29" s="209">
        <v>898.92</v>
      </c>
      <c r="L29" s="209">
        <v>2377.0616500000001</v>
      </c>
      <c r="M29" s="209">
        <v>969.94002999999998</v>
      </c>
      <c r="N29" s="209">
        <v>1757.5891100000001</v>
      </c>
      <c r="O29" s="209">
        <v>885.79909999999995</v>
      </c>
      <c r="P29" s="209">
        <v>1801</v>
      </c>
      <c r="Q29" s="209">
        <v>833</v>
      </c>
      <c r="R29" s="209">
        <v>1706.83662</v>
      </c>
      <c r="S29" s="209">
        <v>767.00400000000002</v>
      </c>
      <c r="T29" s="209">
        <v>1732</v>
      </c>
      <c r="U29" s="209">
        <v>751</v>
      </c>
      <c r="V29" s="209">
        <v>1491</v>
      </c>
      <c r="W29" s="209">
        <v>835</v>
      </c>
      <c r="X29" s="209">
        <v>1495</v>
      </c>
    </row>
    <row r="30" spans="1:24" s="206" customFormat="1" ht="12" customHeight="1">
      <c r="A30" s="207"/>
      <c r="B30" s="207" t="s">
        <v>74</v>
      </c>
      <c r="C30" s="207"/>
      <c r="D30" s="207"/>
      <c r="E30" s="207" t="s">
        <v>75</v>
      </c>
      <c r="F30" s="207"/>
      <c r="G30" s="207"/>
      <c r="H30" s="208">
        <v>1043.58941</v>
      </c>
      <c r="I30" s="208">
        <v>221.01842000000002</v>
      </c>
      <c r="J30" s="208">
        <v>1214.07368</v>
      </c>
      <c r="K30" s="208">
        <v>284.678</v>
      </c>
      <c r="L30" s="208">
        <v>1153.91029</v>
      </c>
      <c r="M30" s="208">
        <v>129.52197000000001</v>
      </c>
      <c r="N30" s="208">
        <v>1278.6230500000001</v>
      </c>
      <c r="O30" s="208">
        <v>145.99673000000001</v>
      </c>
      <c r="P30" s="208">
        <v>1367</v>
      </c>
      <c r="Q30" s="208">
        <v>184</v>
      </c>
      <c r="R30" s="208">
        <v>1935.24415</v>
      </c>
      <c r="S30" s="208">
        <v>187.10748999999998</v>
      </c>
      <c r="T30" s="209">
        <v>1762</v>
      </c>
      <c r="U30" s="209">
        <v>200</v>
      </c>
      <c r="V30" s="209">
        <v>1038</v>
      </c>
      <c r="W30" s="209">
        <v>218</v>
      </c>
      <c r="X30" s="209">
        <v>1041</v>
      </c>
    </row>
    <row r="31" spans="1:24" s="206" customFormat="1" ht="4.5" customHeight="1">
      <c r="A31" s="207"/>
      <c r="B31" s="207"/>
      <c r="C31" s="207"/>
      <c r="D31" s="207"/>
      <c r="E31" s="207"/>
      <c r="F31" s="207"/>
      <c r="G31" s="207"/>
      <c r="H31" s="205"/>
      <c r="I31" s="205"/>
      <c r="J31" s="204"/>
      <c r="K31" s="205"/>
      <c r="L31" s="205"/>
      <c r="M31" s="205"/>
      <c r="N31" s="210"/>
      <c r="O31" s="210"/>
      <c r="P31" s="210"/>
      <c r="Q31" s="210"/>
      <c r="R31" s="208"/>
      <c r="S31" s="208"/>
      <c r="T31" s="209"/>
      <c r="U31" s="209"/>
      <c r="V31" s="209"/>
      <c r="W31" s="209"/>
      <c r="X31" s="209"/>
    </row>
    <row r="32" spans="1:24" s="206" customFormat="1" ht="12" customHeight="1">
      <c r="A32" s="207" t="s">
        <v>76</v>
      </c>
      <c r="B32" s="207"/>
      <c r="C32" s="207"/>
      <c r="D32" s="207" t="s">
        <v>77</v>
      </c>
      <c r="E32" s="207"/>
      <c r="F32" s="207"/>
      <c r="G32" s="207"/>
      <c r="H32" s="208">
        <v>196.40765999999999</v>
      </c>
      <c r="I32" s="208">
        <v>74.498979999999989</v>
      </c>
      <c r="J32" s="208">
        <v>197.41753</v>
      </c>
      <c r="K32" s="208">
        <v>79.585999999999999</v>
      </c>
      <c r="L32" s="208">
        <v>186.14189000000002</v>
      </c>
      <c r="M32" s="208">
        <v>87.159949999999995</v>
      </c>
      <c r="N32" s="208">
        <v>208.54364999999999</v>
      </c>
      <c r="O32" s="208">
        <v>72.417249999999996</v>
      </c>
      <c r="P32" s="208">
        <v>195</v>
      </c>
      <c r="Q32" s="208">
        <v>68</v>
      </c>
      <c r="R32" s="208">
        <v>161.45326</v>
      </c>
      <c r="S32" s="208">
        <v>49.432980000000001</v>
      </c>
      <c r="T32" s="209">
        <v>155</v>
      </c>
      <c r="U32" s="209">
        <v>44</v>
      </c>
      <c r="V32" s="209">
        <v>177</v>
      </c>
      <c r="W32" s="209">
        <v>37</v>
      </c>
      <c r="X32" s="209">
        <v>194</v>
      </c>
    </row>
    <row r="33" spans="1:24" s="206" customFormat="1" ht="12" customHeight="1">
      <c r="A33" s="207" t="s">
        <v>78</v>
      </c>
      <c r="B33" s="207"/>
      <c r="C33" s="207"/>
      <c r="D33" s="207" t="s">
        <v>79</v>
      </c>
      <c r="E33" s="207"/>
      <c r="F33" s="207"/>
      <c r="G33" s="207"/>
      <c r="H33" s="208">
        <v>76.515550000000005</v>
      </c>
      <c r="I33" s="208">
        <v>13.30359</v>
      </c>
      <c r="J33" s="208">
        <v>65.821880000000007</v>
      </c>
      <c r="K33" s="208">
        <v>14.026999999999999</v>
      </c>
      <c r="L33" s="208">
        <v>70.552340000000001</v>
      </c>
      <c r="M33" s="208">
        <v>12.294309999999999</v>
      </c>
      <c r="N33" s="208">
        <v>80.02946</v>
      </c>
      <c r="O33" s="208">
        <v>9.0196000000000005</v>
      </c>
      <c r="P33" s="208">
        <v>80</v>
      </c>
      <c r="Q33" s="208">
        <v>9</v>
      </c>
      <c r="R33" s="208">
        <v>74.713580000000007</v>
      </c>
      <c r="S33" s="208">
        <v>10.61795</v>
      </c>
      <c r="T33" s="209">
        <v>80</v>
      </c>
      <c r="U33" s="209">
        <v>9</v>
      </c>
      <c r="V33" s="209">
        <v>85</v>
      </c>
      <c r="W33" s="209">
        <v>8</v>
      </c>
      <c r="X33" s="209">
        <v>93</v>
      </c>
    </row>
    <row r="34" spans="1:24" s="206" customFormat="1" ht="12" customHeight="1">
      <c r="A34" s="207" t="s">
        <v>80</v>
      </c>
      <c r="B34" s="207"/>
      <c r="C34" s="207"/>
      <c r="D34" s="207" t="s">
        <v>81</v>
      </c>
      <c r="E34" s="207"/>
      <c r="F34" s="207"/>
      <c r="G34" s="207"/>
      <c r="H34" s="208">
        <v>2651.7380899999998</v>
      </c>
      <c r="I34" s="208">
        <v>520.43851000000006</v>
      </c>
      <c r="J34" s="208">
        <v>2989.5757599999997</v>
      </c>
      <c r="K34" s="208">
        <v>507.0455</v>
      </c>
      <c r="L34" s="208">
        <v>3175.3453500000001</v>
      </c>
      <c r="M34" s="208">
        <v>575.4150699999999</v>
      </c>
      <c r="N34" s="208">
        <v>3170.3765899999999</v>
      </c>
      <c r="O34" s="208">
        <v>332.59196000000003</v>
      </c>
      <c r="P34" s="208">
        <v>3229</v>
      </c>
      <c r="Q34" s="208">
        <v>323</v>
      </c>
      <c r="R34" s="208">
        <v>3184.9050899999997</v>
      </c>
      <c r="S34" s="208">
        <v>296.48631</v>
      </c>
      <c r="T34" s="209">
        <v>3331</v>
      </c>
      <c r="U34" s="209">
        <v>304</v>
      </c>
      <c r="V34" s="209">
        <v>3380</v>
      </c>
      <c r="W34" s="209">
        <v>318</v>
      </c>
      <c r="X34" s="209">
        <v>3513</v>
      </c>
    </row>
    <row r="35" spans="1:24" s="206" customFormat="1" ht="12" customHeight="1">
      <c r="A35" s="207" t="s">
        <v>82</v>
      </c>
      <c r="B35" s="207"/>
      <c r="C35" s="207"/>
      <c r="D35" s="207" t="s">
        <v>83</v>
      </c>
      <c r="E35" s="207"/>
      <c r="F35" s="207"/>
      <c r="G35" s="207"/>
      <c r="H35" s="208">
        <v>232.52021999999999</v>
      </c>
      <c r="I35" s="208">
        <v>31.380310000000001</v>
      </c>
      <c r="J35" s="208">
        <v>260.94256000000001</v>
      </c>
      <c r="K35" s="208">
        <v>42.981999999999999</v>
      </c>
      <c r="L35" s="208">
        <v>265.23952000000003</v>
      </c>
      <c r="M35" s="208">
        <v>40.441849999999995</v>
      </c>
      <c r="N35" s="208">
        <v>290.26900000000001</v>
      </c>
      <c r="O35" s="208">
        <v>40.848999999999997</v>
      </c>
      <c r="P35" s="208">
        <v>318</v>
      </c>
      <c r="Q35" s="208">
        <v>27</v>
      </c>
      <c r="R35" s="208">
        <v>284.4282</v>
      </c>
      <c r="S35" s="208">
        <v>23.587</v>
      </c>
      <c r="T35" s="209">
        <v>292</v>
      </c>
      <c r="U35" s="209">
        <v>25</v>
      </c>
      <c r="V35" s="209">
        <v>248</v>
      </c>
      <c r="W35" s="209">
        <v>23</v>
      </c>
      <c r="X35" s="209">
        <v>273</v>
      </c>
    </row>
    <row r="36" spans="1:24" s="206" customFormat="1" ht="12" customHeight="1">
      <c r="A36" s="207" t="s">
        <v>84</v>
      </c>
      <c r="B36" s="207"/>
      <c r="C36" s="207"/>
      <c r="D36" s="207" t="s">
        <v>85</v>
      </c>
      <c r="E36" s="207"/>
      <c r="F36" s="207"/>
      <c r="G36" s="207"/>
      <c r="H36" s="208">
        <v>3034.9282799999996</v>
      </c>
      <c r="I36" s="208">
        <v>539.97162000000003</v>
      </c>
      <c r="J36" s="208">
        <v>3262.2449200000001</v>
      </c>
      <c r="K36" s="208">
        <v>587.82060000000001</v>
      </c>
      <c r="L36" s="208">
        <v>3139.7113599999998</v>
      </c>
      <c r="M36" s="208">
        <v>584.33298000000002</v>
      </c>
      <c r="N36" s="208">
        <v>3200.7594399999998</v>
      </c>
      <c r="O36" s="208">
        <v>611.16236000000004</v>
      </c>
      <c r="P36" s="209">
        <v>3134</v>
      </c>
      <c r="Q36" s="209">
        <v>593</v>
      </c>
      <c r="R36" s="208">
        <v>4685.31059</v>
      </c>
      <c r="S36" s="208">
        <v>639.08046000000002</v>
      </c>
      <c r="T36" s="209">
        <v>5015</v>
      </c>
      <c r="U36" s="209">
        <v>665</v>
      </c>
      <c r="V36" s="209">
        <v>5594</v>
      </c>
      <c r="W36" s="209">
        <v>734</v>
      </c>
      <c r="X36" s="209">
        <v>5732</v>
      </c>
    </row>
    <row r="37" spans="1:24" ht="12" customHeight="1">
      <c r="A37" s="214"/>
      <c r="B37" s="214" t="s">
        <v>86</v>
      </c>
      <c r="C37" s="214"/>
      <c r="D37" s="214"/>
      <c r="E37" s="214" t="s">
        <v>87</v>
      </c>
      <c r="F37" s="214"/>
      <c r="G37" s="214"/>
      <c r="H37" s="209">
        <v>1130.25422</v>
      </c>
      <c r="I37" s="209">
        <v>127.61144999999999</v>
      </c>
      <c r="J37" s="209">
        <v>1296.3489</v>
      </c>
      <c r="K37" s="209">
        <v>124.20010000000001</v>
      </c>
      <c r="L37" s="209">
        <v>1207.9550300000001</v>
      </c>
      <c r="M37" s="209">
        <v>126.18562</v>
      </c>
      <c r="N37" s="209">
        <v>1237.20731</v>
      </c>
      <c r="O37" s="209">
        <v>127.7735</v>
      </c>
      <c r="P37" s="209">
        <v>1135.91812</v>
      </c>
      <c r="Q37" s="209">
        <v>84.854600000000005</v>
      </c>
      <c r="R37" s="209">
        <v>2268.6098400000001</v>
      </c>
      <c r="S37" s="209">
        <v>167.83976999999999</v>
      </c>
      <c r="T37" s="209">
        <v>2488</v>
      </c>
      <c r="U37" s="209">
        <v>146</v>
      </c>
      <c r="V37" s="209">
        <v>2397</v>
      </c>
      <c r="W37" s="209">
        <v>146</v>
      </c>
      <c r="X37" s="209">
        <v>2509</v>
      </c>
    </row>
    <row r="38" spans="1:24" ht="12" customHeight="1">
      <c r="A38" s="214"/>
      <c r="B38" s="214" t="s">
        <v>88</v>
      </c>
      <c r="C38" s="214"/>
      <c r="D38" s="214"/>
      <c r="E38" s="214" t="s">
        <v>89</v>
      </c>
      <c r="F38" s="214"/>
      <c r="G38" s="214"/>
      <c r="H38" s="209">
        <v>1666.1874599999999</v>
      </c>
      <c r="I38" s="209">
        <v>328.84615000000002</v>
      </c>
      <c r="J38" s="209">
        <v>1710.56215</v>
      </c>
      <c r="K38" s="209">
        <v>384.26150000000001</v>
      </c>
      <c r="L38" s="209">
        <v>1693.0768600000001</v>
      </c>
      <c r="M38" s="209">
        <v>377.80840999999998</v>
      </c>
      <c r="N38" s="209">
        <v>1684.8533400000001</v>
      </c>
      <c r="O38" s="209">
        <v>397.07344000000001</v>
      </c>
      <c r="P38" s="209">
        <v>1743</v>
      </c>
      <c r="Q38" s="209">
        <v>453</v>
      </c>
      <c r="R38" s="209">
        <v>2170.3904600000001</v>
      </c>
      <c r="S38" s="209">
        <v>405.26168999999999</v>
      </c>
      <c r="T38" s="209">
        <v>2260</v>
      </c>
      <c r="U38" s="209">
        <v>463</v>
      </c>
      <c r="V38" s="209">
        <v>2920</v>
      </c>
      <c r="W38" s="209">
        <v>524</v>
      </c>
      <c r="X38" s="209">
        <v>2920</v>
      </c>
    </row>
    <row r="39" spans="1:24" ht="12" customHeight="1">
      <c r="A39" s="214"/>
      <c r="B39" s="214"/>
      <c r="C39" s="214" t="s">
        <v>90</v>
      </c>
      <c r="D39" s="214"/>
      <c r="E39" s="214"/>
      <c r="F39" s="214" t="s">
        <v>91</v>
      </c>
      <c r="G39" s="214"/>
      <c r="H39" s="209">
        <v>291.863</v>
      </c>
      <c r="I39" s="209">
        <v>174.75200000000001</v>
      </c>
      <c r="J39" s="209">
        <v>272.959</v>
      </c>
      <c r="K39" s="209">
        <v>183.47300000000001</v>
      </c>
      <c r="L39" s="209">
        <v>272.959</v>
      </c>
      <c r="M39" s="209">
        <v>183.47300000000001</v>
      </c>
      <c r="N39" s="209">
        <v>269.93079999999998</v>
      </c>
      <c r="O39" s="209">
        <v>210.1704</v>
      </c>
      <c r="P39" s="209">
        <v>270</v>
      </c>
      <c r="Q39" s="209">
        <v>210</v>
      </c>
      <c r="R39" s="209">
        <v>294.82</v>
      </c>
      <c r="S39" s="209">
        <v>162.53399999999999</v>
      </c>
      <c r="T39" s="209">
        <v>295</v>
      </c>
      <c r="U39" s="209">
        <v>163</v>
      </c>
      <c r="V39" s="209">
        <v>286</v>
      </c>
      <c r="W39" s="209">
        <v>201</v>
      </c>
      <c r="X39" s="209">
        <v>286</v>
      </c>
    </row>
    <row r="40" spans="1:24" ht="12" customHeight="1">
      <c r="A40" s="214" t="s">
        <v>92</v>
      </c>
      <c r="B40" s="214"/>
      <c r="C40" s="214"/>
      <c r="D40" s="214" t="s">
        <v>93</v>
      </c>
      <c r="E40" s="214"/>
      <c r="F40" s="214"/>
      <c r="G40" s="214"/>
      <c r="H40" s="209">
        <v>341.98365999999999</v>
      </c>
      <c r="I40" s="209">
        <v>141.24612999999999</v>
      </c>
      <c r="J40" s="209">
        <v>431.73372999999998</v>
      </c>
      <c r="K40" s="209">
        <v>155.03899999999999</v>
      </c>
      <c r="L40" s="209">
        <v>470.82355000000001</v>
      </c>
      <c r="M40" s="209">
        <v>169.58635999999998</v>
      </c>
      <c r="N40" s="209">
        <v>408.24910999999997</v>
      </c>
      <c r="O40" s="209">
        <v>131.36932000000002</v>
      </c>
      <c r="P40" s="209">
        <v>409</v>
      </c>
      <c r="Q40" s="209">
        <v>144</v>
      </c>
      <c r="R40" s="209">
        <v>477.56166999999999</v>
      </c>
      <c r="S40" s="209">
        <v>115.32849</v>
      </c>
      <c r="T40" s="209">
        <v>416</v>
      </c>
      <c r="U40" s="209">
        <v>80</v>
      </c>
      <c r="V40" s="209">
        <v>617</v>
      </c>
      <c r="W40" s="209">
        <v>126</v>
      </c>
      <c r="X40" s="209">
        <v>679</v>
      </c>
    </row>
    <row r="41" spans="1:24" ht="16.399999999999999" customHeight="1">
      <c r="A41" s="214"/>
      <c r="B41" s="214"/>
      <c r="C41" s="214"/>
      <c r="D41" s="214"/>
      <c r="E41" s="214"/>
      <c r="F41" s="214"/>
      <c r="G41" s="214"/>
      <c r="H41" s="209"/>
      <c r="I41" s="209"/>
      <c r="J41" s="209"/>
      <c r="K41" s="209"/>
      <c r="L41" s="209"/>
      <c r="M41" s="209"/>
      <c r="N41" s="209"/>
      <c r="O41" s="209"/>
      <c r="P41" s="209"/>
      <c r="Q41" s="209"/>
      <c r="T41" s="209"/>
      <c r="U41" s="209"/>
      <c r="V41" s="209"/>
      <c r="W41" s="209"/>
      <c r="X41" s="209"/>
    </row>
    <row r="42" spans="1:24" ht="13.75" customHeight="1">
      <c r="A42" s="214" t="s">
        <v>94</v>
      </c>
      <c r="B42" s="214"/>
      <c r="C42" s="214"/>
      <c r="D42" s="214"/>
      <c r="E42" s="214"/>
      <c r="F42" s="214"/>
      <c r="G42" s="214"/>
      <c r="H42" s="209">
        <v>46929.310880000005</v>
      </c>
      <c r="I42" s="209">
        <v>10863.029699999999</v>
      </c>
      <c r="J42" s="209">
        <v>51077.16921</v>
      </c>
      <c r="K42" s="209">
        <v>12340.012550000001</v>
      </c>
      <c r="L42" s="209">
        <v>53790.115740000001</v>
      </c>
      <c r="M42" s="209">
        <v>12812.478519999999</v>
      </c>
      <c r="N42" s="209">
        <v>53566.165179999996</v>
      </c>
      <c r="O42" s="209">
        <v>14955.080960000001</v>
      </c>
      <c r="P42" s="226">
        <v>56996</v>
      </c>
      <c r="Q42" s="226">
        <v>16050</v>
      </c>
      <c r="R42" s="209">
        <v>60951.9545</v>
      </c>
      <c r="S42" s="209">
        <v>17020.594260000002</v>
      </c>
      <c r="T42" s="209">
        <v>62826</v>
      </c>
      <c r="U42" s="209">
        <v>16319</v>
      </c>
      <c r="V42" s="209">
        <v>68787</v>
      </c>
      <c r="W42" s="209">
        <v>19504</v>
      </c>
      <c r="X42" s="209">
        <v>70067</v>
      </c>
    </row>
    <row r="43" spans="1:24" ht="10.4" customHeight="1">
      <c r="A43" s="214"/>
      <c r="B43" s="214"/>
      <c r="C43" s="214"/>
      <c r="D43" s="214"/>
      <c r="E43" s="214"/>
      <c r="F43" s="214"/>
      <c r="G43" s="214"/>
      <c r="H43" s="209"/>
      <c r="I43" s="209"/>
      <c r="J43" s="209"/>
      <c r="K43" s="209"/>
      <c r="L43" s="209"/>
      <c r="M43" s="209"/>
      <c r="N43" s="209"/>
      <c r="O43" s="209"/>
      <c r="P43" s="226"/>
      <c r="Q43" s="226"/>
      <c r="R43" s="209"/>
      <c r="S43" s="209"/>
      <c r="T43" s="209"/>
      <c r="U43" s="209"/>
      <c r="V43" s="209"/>
      <c r="W43" s="209"/>
      <c r="X43" s="209"/>
    </row>
    <row r="44" spans="1:24" ht="15" customHeight="1">
      <c r="A44" s="214" t="s">
        <v>95</v>
      </c>
      <c r="B44" s="214"/>
      <c r="C44" s="214"/>
      <c r="D44" s="214"/>
      <c r="E44" s="214"/>
      <c r="F44" s="214"/>
      <c r="G44" s="214"/>
      <c r="H44" s="213"/>
      <c r="I44" s="213"/>
      <c r="J44" s="212"/>
      <c r="K44" s="213"/>
      <c r="L44" s="213"/>
      <c r="M44" s="213"/>
      <c r="N44" s="211"/>
      <c r="O44" s="211"/>
      <c r="P44" s="226"/>
      <c r="Q44" s="226"/>
      <c r="R44" s="209"/>
      <c r="S44" s="209"/>
      <c r="T44" s="209"/>
      <c r="U44" s="209"/>
      <c r="V44" s="209"/>
      <c r="W44" s="209"/>
      <c r="X44" s="209"/>
    </row>
    <row r="45" spans="1:24" ht="4.5" customHeight="1">
      <c r="A45" s="214"/>
      <c r="B45" s="214"/>
      <c r="C45" s="214"/>
      <c r="D45" s="214"/>
      <c r="E45" s="214"/>
      <c r="F45" s="214"/>
      <c r="G45" s="214"/>
      <c r="H45" s="226"/>
      <c r="I45" s="226"/>
      <c r="J45" s="226"/>
      <c r="K45" s="226"/>
      <c r="L45" s="226"/>
      <c r="M45" s="226"/>
      <c r="N45" s="226"/>
      <c r="O45" s="226"/>
      <c r="P45" s="2"/>
      <c r="Q45" s="2"/>
      <c r="R45" s="226"/>
      <c r="S45" s="209"/>
      <c r="T45" s="209"/>
      <c r="U45" s="209"/>
      <c r="V45" s="209"/>
      <c r="W45" s="209"/>
      <c r="X45" s="209"/>
    </row>
    <row r="46" spans="1:24" ht="12" customHeight="1">
      <c r="A46" s="202" t="s">
        <v>96</v>
      </c>
      <c r="B46" s="202"/>
      <c r="C46" s="202"/>
      <c r="D46" s="202"/>
      <c r="E46" s="202"/>
      <c r="F46" s="202"/>
      <c r="G46" s="202"/>
      <c r="H46" s="226">
        <v>5145.5003899999992</v>
      </c>
      <c r="I46" s="226">
        <v>833.00774000000001</v>
      </c>
      <c r="J46" s="226">
        <v>5614.5971799999998</v>
      </c>
      <c r="K46" s="226">
        <v>850.77155000000005</v>
      </c>
      <c r="L46" s="226">
        <v>5657.3489900000004</v>
      </c>
      <c r="M46" s="226">
        <v>880.94154000000003</v>
      </c>
      <c r="N46" s="226">
        <v>5190.8577300000006</v>
      </c>
      <c r="O46" s="226">
        <v>848.81757999999991</v>
      </c>
      <c r="P46" s="226">
        <v>5268</v>
      </c>
      <c r="Q46" s="226">
        <v>918</v>
      </c>
      <c r="R46" s="226">
        <v>5256.5244899999998</v>
      </c>
      <c r="S46" s="209">
        <v>826.89359000000002</v>
      </c>
      <c r="T46" s="209">
        <v>5340</v>
      </c>
      <c r="U46" s="209">
        <v>866</v>
      </c>
      <c r="V46" s="209">
        <v>5725</v>
      </c>
      <c r="W46" s="209">
        <v>960</v>
      </c>
      <c r="X46" s="209">
        <v>5873</v>
      </c>
    </row>
    <row r="47" spans="1:24" ht="12" customHeight="1">
      <c r="A47" s="202" t="s">
        <v>97</v>
      </c>
      <c r="B47" s="202"/>
      <c r="C47" s="202"/>
      <c r="D47" s="202"/>
      <c r="E47" s="202"/>
      <c r="F47" s="202"/>
      <c r="G47" s="202"/>
      <c r="H47" s="226">
        <v>2408.4207299999998</v>
      </c>
      <c r="I47" s="226">
        <v>295.84421000000003</v>
      </c>
      <c r="J47" s="226">
        <v>2670.2502100000002</v>
      </c>
      <c r="K47" s="226">
        <v>355.108</v>
      </c>
      <c r="L47" s="226">
        <v>2692.4332799999997</v>
      </c>
      <c r="M47" s="226">
        <v>406.15419000000003</v>
      </c>
      <c r="N47" s="226">
        <v>2647.7019799999998</v>
      </c>
      <c r="O47" s="226">
        <v>329.51959000000005</v>
      </c>
      <c r="P47" s="226">
        <v>2702</v>
      </c>
      <c r="Q47" s="226">
        <v>371</v>
      </c>
      <c r="R47" s="226">
        <v>2825.93282</v>
      </c>
      <c r="S47" s="209">
        <v>330.81412999999998</v>
      </c>
      <c r="T47" s="209">
        <v>2921</v>
      </c>
      <c r="U47" s="209">
        <v>321</v>
      </c>
      <c r="V47" s="209">
        <v>3160</v>
      </c>
      <c r="W47" s="209">
        <v>364</v>
      </c>
      <c r="X47" s="209">
        <v>3230</v>
      </c>
    </row>
    <row r="48" spans="1:24" ht="12" customHeight="1">
      <c r="A48" s="202" t="s">
        <v>98</v>
      </c>
      <c r="B48" s="202"/>
      <c r="C48" s="202"/>
      <c r="D48" s="202"/>
      <c r="E48" s="202"/>
      <c r="F48" s="202"/>
      <c r="G48" s="202"/>
      <c r="H48" s="226">
        <v>39375.389759999998</v>
      </c>
      <c r="I48" s="226">
        <v>9734.177740000001</v>
      </c>
      <c r="J48" s="226">
        <v>42792.321819999997</v>
      </c>
      <c r="K48" s="226">
        <v>11134.133</v>
      </c>
      <c r="L48" s="226">
        <v>45440.333450000006</v>
      </c>
      <c r="M48" s="226">
        <v>11525.382799999999</v>
      </c>
      <c r="N48" s="226">
        <v>45727.605470000002</v>
      </c>
      <c r="O48" s="226">
        <v>13776.743789999999</v>
      </c>
      <c r="P48" s="226">
        <v>49027</v>
      </c>
      <c r="Q48" s="226">
        <v>14761</v>
      </c>
      <c r="R48" s="226">
        <v>52869.497189999995</v>
      </c>
      <c r="S48" s="209">
        <v>15862.88654</v>
      </c>
      <c r="T48" s="209">
        <v>54565</v>
      </c>
      <c r="U48" s="209">
        <v>15131</v>
      </c>
      <c r="V48" s="209">
        <v>59902</v>
      </c>
      <c r="W48" s="209">
        <v>18180</v>
      </c>
      <c r="X48" s="209">
        <v>60964</v>
      </c>
    </row>
    <row r="49" spans="1:24" ht="4.4000000000000004" customHeight="1">
      <c r="A49" s="214"/>
      <c r="B49" s="214"/>
      <c r="C49" s="214"/>
      <c r="D49" s="214"/>
      <c r="E49" s="214"/>
      <c r="F49" s="214"/>
      <c r="G49" s="214"/>
      <c r="H49" s="226"/>
      <c r="I49" s="226"/>
      <c r="J49" s="226"/>
      <c r="K49" s="226"/>
      <c r="L49" s="226"/>
      <c r="M49" s="226"/>
      <c r="N49" s="226"/>
      <c r="O49" s="226"/>
      <c r="P49" s="226"/>
      <c r="Q49" s="226"/>
      <c r="R49" s="226"/>
      <c r="S49" s="209"/>
      <c r="T49" s="209"/>
      <c r="U49" s="209"/>
      <c r="V49" s="209"/>
      <c r="W49" s="209"/>
      <c r="X49" s="209"/>
    </row>
    <row r="50" spans="1:24" ht="12" customHeight="1">
      <c r="A50" s="214" t="s">
        <v>94</v>
      </c>
      <c r="B50" s="214"/>
      <c r="C50" s="214"/>
      <c r="D50" s="214"/>
      <c r="E50" s="214"/>
      <c r="F50" s="214"/>
      <c r="G50" s="214"/>
      <c r="H50" s="226">
        <v>46929.310880000005</v>
      </c>
      <c r="I50" s="226">
        <v>10863.029699999999</v>
      </c>
      <c r="J50" s="226">
        <v>51077.169209999993</v>
      </c>
      <c r="K50" s="226">
        <v>12340.012550000001</v>
      </c>
      <c r="L50" s="226">
        <f>SUM(L46:L49)</f>
        <v>53790.115720000002</v>
      </c>
      <c r="M50" s="226">
        <f>SUM(M46:M49)</f>
        <v>12812.47853</v>
      </c>
      <c r="N50" s="226">
        <v>53566.165179999996</v>
      </c>
      <c r="O50" s="226">
        <v>14955</v>
      </c>
      <c r="P50" s="226">
        <v>56996</v>
      </c>
      <c r="Q50" s="226">
        <v>16050</v>
      </c>
      <c r="R50" s="226">
        <f>R46+R47+R48</f>
        <v>60951.954499999993</v>
      </c>
      <c r="S50" s="209">
        <f>S46+S47+S48</f>
        <v>17020.594259999998</v>
      </c>
      <c r="T50" s="209">
        <v>62826</v>
      </c>
      <c r="U50" s="209">
        <v>16319</v>
      </c>
      <c r="V50" s="209">
        <v>68787</v>
      </c>
      <c r="W50" s="209">
        <v>19504</v>
      </c>
      <c r="X50" s="209">
        <v>70067</v>
      </c>
    </row>
    <row r="51" spans="1:24" ht="4.5" customHeight="1">
      <c r="A51" s="214"/>
      <c r="B51" s="214"/>
      <c r="C51" s="214"/>
      <c r="D51" s="214"/>
      <c r="E51" s="214"/>
      <c r="F51" s="214"/>
      <c r="G51" s="214"/>
      <c r="H51" s="226"/>
      <c r="I51" s="226"/>
      <c r="J51" s="226"/>
      <c r="K51" s="226"/>
      <c r="L51" s="226"/>
      <c r="M51" s="226"/>
      <c r="N51" s="226"/>
      <c r="O51" s="226"/>
      <c r="P51" s="170"/>
      <c r="Q51" s="170"/>
      <c r="R51" s="3"/>
      <c r="S51" s="4"/>
      <c r="V51" s="170"/>
    </row>
    <row r="52" spans="1:24" ht="14.25" customHeight="1">
      <c r="A52" s="162" t="s">
        <v>7</v>
      </c>
      <c r="B52" s="214"/>
      <c r="C52" s="214"/>
      <c r="D52" s="214"/>
      <c r="E52" s="214"/>
      <c r="F52" s="214"/>
      <c r="G52" s="214"/>
      <c r="H52" s="201"/>
      <c r="I52" s="201"/>
      <c r="J52" s="200"/>
      <c r="K52" s="199"/>
      <c r="L52" s="199"/>
      <c r="M52" s="199"/>
      <c r="N52" s="2"/>
      <c r="O52" s="2"/>
      <c r="P52" s="170"/>
      <c r="Q52" s="170"/>
      <c r="R52" s="3"/>
      <c r="S52" s="4"/>
      <c r="V52" s="170"/>
    </row>
    <row r="53" spans="1:24" ht="14.25" customHeight="1">
      <c r="A53" s="198" t="s">
        <v>263</v>
      </c>
      <c r="B53" s="214"/>
      <c r="C53" s="214"/>
      <c r="D53" s="214"/>
      <c r="E53" s="214"/>
      <c r="F53" s="214"/>
      <c r="G53" s="214"/>
      <c r="H53" s="246"/>
      <c r="I53" s="246"/>
      <c r="J53" s="197"/>
      <c r="K53" s="2"/>
      <c r="L53" s="246"/>
      <c r="M53" s="246"/>
      <c r="N53" s="2"/>
      <c r="O53" s="242"/>
      <c r="P53" s="193"/>
      <c r="Q53" s="193"/>
      <c r="T53" s="208"/>
      <c r="U53" s="208"/>
      <c r="V53" s="203"/>
      <c r="W53" s="206"/>
      <c r="X53" s="206"/>
    </row>
    <row r="54" spans="1:24" ht="14.25" customHeight="1">
      <c r="A54" s="162" t="s">
        <v>265</v>
      </c>
      <c r="B54" s="214"/>
      <c r="C54" s="214"/>
      <c r="D54" s="248"/>
      <c r="E54" s="214"/>
      <c r="F54" s="214"/>
      <c r="G54" s="214"/>
      <c r="P54" s="170"/>
      <c r="Q54" s="170"/>
      <c r="R54" s="3"/>
      <c r="S54" s="4"/>
      <c r="V54" s="170"/>
    </row>
    <row r="55" spans="1:24" ht="14.25" customHeight="1">
      <c r="A55" s="196" t="s">
        <v>30</v>
      </c>
      <c r="P55" s="170"/>
      <c r="Q55" s="170"/>
      <c r="R55" s="3"/>
      <c r="S55" s="4"/>
    </row>
    <row r="56" spans="1:24" ht="12" customHeight="1">
      <c r="H56" s="170"/>
      <c r="I56" s="170"/>
      <c r="J56" s="170"/>
      <c r="K56" s="170"/>
      <c r="L56" s="170"/>
      <c r="M56" s="170"/>
      <c r="N56" s="170"/>
      <c r="O56" s="170"/>
      <c r="R56" s="3"/>
      <c r="S56" s="4"/>
    </row>
    <row r="57" spans="1:24">
      <c r="H57" s="170"/>
      <c r="I57" s="170"/>
      <c r="J57" s="170"/>
      <c r="K57" s="170"/>
      <c r="L57" s="170"/>
      <c r="M57" s="170"/>
      <c r="N57" s="170"/>
      <c r="O57" s="170"/>
      <c r="R57" s="3"/>
      <c r="S57" s="4"/>
    </row>
    <row r="58" spans="1:24">
      <c r="D58" s="243"/>
      <c r="E58" s="244"/>
      <c r="F58" s="195"/>
      <c r="G58" s="194"/>
      <c r="H58" s="170"/>
      <c r="I58" s="170"/>
      <c r="J58" s="170"/>
      <c r="K58" s="170"/>
      <c r="L58" s="170"/>
      <c r="M58" s="170"/>
      <c r="N58" s="170"/>
      <c r="O58" s="170"/>
      <c r="R58" s="3"/>
      <c r="S58" s="4"/>
    </row>
    <row r="59" spans="1:24">
      <c r="D59" s="243"/>
      <c r="E59" s="244"/>
      <c r="F59" s="195"/>
      <c r="G59" s="194"/>
      <c r="H59" s="170"/>
      <c r="I59" s="170"/>
      <c r="J59" s="170"/>
      <c r="K59" s="170"/>
      <c r="L59" s="170"/>
      <c r="M59" s="170"/>
      <c r="N59" s="170"/>
      <c r="O59" s="170"/>
      <c r="R59" s="3"/>
      <c r="S59" s="4"/>
    </row>
    <row r="60" spans="1:24" s="206" customFormat="1" ht="12" customHeight="1">
      <c r="A60" s="207"/>
      <c r="B60" s="207"/>
      <c r="C60" s="207"/>
      <c r="D60" s="207"/>
      <c r="E60" s="207"/>
      <c r="F60" s="207"/>
      <c r="G60" s="207"/>
      <c r="H60" s="193"/>
      <c r="I60" s="193"/>
      <c r="J60" s="193"/>
      <c r="K60" s="193"/>
      <c r="L60" s="193"/>
      <c r="M60" s="193"/>
      <c r="N60" s="193"/>
      <c r="O60" s="193"/>
      <c r="P60" s="50"/>
      <c r="Q60" s="50"/>
      <c r="R60" s="193"/>
      <c r="S60" s="208"/>
      <c r="V60" s="50"/>
      <c r="W60" s="50"/>
      <c r="X60" s="50"/>
    </row>
    <row r="61" spans="1:24">
      <c r="D61" s="243"/>
      <c r="E61" s="244"/>
      <c r="F61" s="195"/>
      <c r="G61" s="194"/>
      <c r="H61" s="170"/>
      <c r="I61" s="170"/>
      <c r="J61" s="170"/>
      <c r="K61" s="170"/>
      <c r="L61" s="170"/>
      <c r="M61" s="170"/>
      <c r="N61" s="170"/>
      <c r="O61" s="170"/>
      <c r="R61" s="3"/>
      <c r="S61" s="4"/>
    </row>
    <row r="62" spans="1:24">
      <c r="D62" s="243"/>
      <c r="E62" s="244"/>
      <c r="F62" s="195"/>
      <c r="G62" s="194"/>
      <c r="H62" s="170"/>
      <c r="I62" s="170"/>
      <c r="J62" s="170"/>
      <c r="K62" s="170"/>
      <c r="L62" s="170"/>
      <c r="M62" s="170"/>
      <c r="N62" s="170"/>
      <c r="O62" s="170"/>
      <c r="R62" s="3"/>
      <c r="S62" s="4"/>
    </row>
    <row r="63" spans="1:24">
      <c r="D63" s="243"/>
      <c r="E63" s="244"/>
      <c r="F63" s="195"/>
      <c r="G63" s="194"/>
      <c r="R63" s="3"/>
      <c r="S63" s="4"/>
    </row>
    <row r="64" spans="1:24">
      <c r="D64" s="243"/>
      <c r="E64" s="244"/>
      <c r="F64" s="195"/>
      <c r="G64" s="194"/>
      <c r="R64" s="3"/>
      <c r="S64" s="4"/>
    </row>
    <row r="65" spans="1:19">
      <c r="A65" s="50"/>
      <c r="B65" s="50"/>
      <c r="C65" s="50"/>
      <c r="D65" s="243"/>
      <c r="E65" s="244"/>
      <c r="F65" s="195"/>
      <c r="G65" s="194"/>
      <c r="R65" s="3"/>
      <c r="S65" s="4"/>
    </row>
    <row r="66" spans="1:19">
      <c r="A66" s="50"/>
      <c r="B66" s="50"/>
      <c r="C66" s="50"/>
      <c r="D66" s="243"/>
      <c r="E66" s="244"/>
      <c r="F66" s="195"/>
      <c r="G66" s="194"/>
      <c r="R66" s="3"/>
      <c r="S66" s="4"/>
    </row>
    <row r="67" spans="1:19">
      <c r="A67" s="50"/>
      <c r="B67" s="50"/>
      <c r="C67" s="50"/>
      <c r="D67" s="243"/>
      <c r="E67" s="244"/>
      <c r="F67" s="195"/>
      <c r="G67" s="194"/>
      <c r="R67" s="3"/>
      <c r="S67" s="4"/>
    </row>
    <row r="68" spans="1:19">
      <c r="R68" s="3"/>
      <c r="S68" s="4"/>
    </row>
  </sheetData>
  <mergeCells count="10">
    <mergeCell ref="H3:W3"/>
    <mergeCell ref="T4:U4"/>
    <mergeCell ref="V4:W4"/>
    <mergeCell ref="H6:X6"/>
    <mergeCell ref="H4:I4"/>
    <mergeCell ref="J4:K4"/>
    <mergeCell ref="L4:M4"/>
    <mergeCell ref="N4:O4"/>
    <mergeCell ref="R4:S4"/>
    <mergeCell ref="P4:Q4"/>
  </mergeCells>
  <pageMargins left="0.25" right="0.25" top="0.75" bottom="0.75" header="0.3" footer="0.3"/>
  <pageSetup paperSize="9" scale="7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view="pageLayout" zoomScaleNormal="100" workbookViewId="0"/>
  </sheetViews>
  <sheetFormatPr baseColWidth="10" defaultColWidth="10.58203125" defaultRowHeight="14.5"/>
  <cols>
    <col min="1" max="1" width="5" style="159" customWidth="1"/>
    <col min="2" max="2" width="1.33203125" style="159" customWidth="1"/>
    <col min="3" max="3" width="1.58203125" style="159" customWidth="1"/>
    <col min="4" max="4" width="3.58203125" style="159" customWidth="1"/>
    <col min="5" max="5" width="1.5" style="159" customWidth="1"/>
    <col min="6" max="6" width="1.33203125" style="159" customWidth="1"/>
    <col min="7" max="7" width="42.25" style="159" customWidth="1"/>
    <col min="8" max="11" width="7.58203125" style="50" customWidth="1"/>
    <col min="12" max="12" width="7.58203125" style="191" customWidth="1"/>
    <col min="13" max="13" width="7.58203125" style="206" customWidth="1"/>
    <col min="14" max="15" width="7.58203125" style="50" customWidth="1"/>
    <col min="16" max="16384" width="10.58203125" style="50"/>
  </cols>
  <sheetData>
    <row r="1" spans="1:17" ht="15.5">
      <c r="A1" s="48" t="s">
        <v>269</v>
      </c>
      <c r="B1" s="225"/>
      <c r="C1" s="108"/>
      <c r="D1" s="108"/>
      <c r="E1" s="108"/>
      <c r="F1" s="225"/>
      <c r="G1" s="48"/>
      <c r="H1" s="245"/>
      <c r="I1" s="240"/>
      <c r="J1" s="239"/>
      <c r="K1" s="238"/>
    </row>
    <row r="2" spans="1:17" ht="6" customHeight="1">
      <c r="A2" s="171"/>
      <c r="B2" s="171"/>
      <c r="C2" s="171"/>
      <c r="D2" s="171"/>
      <c r="E2" s="171"/>
      <c r="F2" s="171"/>
      <c r="G2" s="171"/>
      <c r="H2" s="169"/>
      <c r="I2" s="241"/>
      <c r="J2" s="168"/>
      <c r="K2" s="237"/>
    </row>
    <row r="3" spans="1:17" ht="15.75" customHeight="1">
      <c r="A3" s="235"/>
      <c r="B3" s="234"/>
      <c r="C3" s="233"/>
      <c r="D3" s="234"/>
      <c r="E3" s="234"/>
      <c r="F3" s="234"/>
      <c r="G3" s="234"/>
      <c r="H3" s="775" t="s">
        <v>270</v>
      </c>
      <c r="I3" s="775"/>
      <c r="J3" s="775"/>
      <c r="K3" s="775"/>
      <c r="L3" s="775"/>
      <c r="M3" s="775"/>
      <c r="N3" s="775"/>
      <c r="O3" s="775"/>
    </row>
    <row r="4" spans="1:17">
      <c r="A4" s="231"/>
      <c r="B4" s="230"/>
      <c r="C4" s="229" t="s">
        <v>31</v>
      </c>
      <c r="D4" s="230"/>
      <c r="E4" s="230"/>
      <c r="F4" s="230"/>
      <c r="G4" s="228"/>
      <c r="H4" s="223">
        <v>2010</v>
      </c>
      <c r="I4" s="190">
        <v>2011</v>
      </c>
      <c r="J4" s="190">
        <v>2012</v>
      </c>
      <c r="K4" s="190">
        <v>2013</v>
      </c>
      <c r="L4" s="190">
        <v>2014</v>
      </c>
      <c r="M4" s="190">
        <v>2015</v>
      </c>
      <c r="N4" s="190">
        <v>2016</v>
      </c>
      <c r="O4" s="190">
        <v>2017</v>
      </c>
    </row>
    <row r="5" spans="1:17">
      <c r="A5" s="231"/>
      <c r="B5" s="230"/>
      <c r="C5" s="221" t="s">
        <v>32</v>
      </c>
      <c r="D5" s="230"/>
      <c r="E5" s="230"/>
      <c r="F5" s="230"/>
      <c r="G5" s="228"/>
      <c r="H5" s="777" t="s">
        <v>23</v>
      </c>
      <c r="I5" s="777"/>
      <c r="J5" s="777"/>
      <c r="K5" s="777"/>
      <c r="L5" s="777"/>
      <c r="M5" s="777"/>
      <c r="N5" s="777"/>
      <c r="O5" s="777"/>
    </row>
    <row r="6" spans="1:17">
      <c r="A6" s="227"/>
      <c r="B6" s="217"/>
      <c r="C6" s="216"/>
      <c r="D6" s="216"/>
      <c r="E6" s="216"/>
      <c r="F6" s="216"/>
      <c r="G6" s="215"/>
      <c r="H6" s="189">
        <v>1</v>
      </c>
      <c r="I6" s="189">
        <v>2</v>
      </c>
      <c r="J6" s="189">
        <v>3</v>
      </c>
      <c r="K6" s="189">
        <v>4</v>
      </c>
      <c r="L6" s="189">
        <v>5</v>
      </c>
      <c r="M6" s="189">
        <v>6</v>
      </c>
      <c r="N6" s="189">
        <v>7</v>
      </c>
      <c r="O6" s="189">
        <v>8</v>
      </c>
    </row>
    <row r="7" spans="1:17" ht="4.5" customHeight="1">
      <c r="A7" s="214"/>
      <c r="B7" s="214"/>
      <c r="C7" s="214"/>
      <c r="D7" s="214"/>
      <c r="E7" s="214"/>
      <c r="F7" s="214"/>
      <c r="G7" s="214"/>
      <c r="H7" s="213"/>
      <c r="I7" s="188"/>
      <c r="J7" s="187"/>
      <c r="K7" s="2"/>
      <c r="L7" s="186"/>
    </row>
    <row r="8" spans="1:17" ht="15">
      <c r="A8" s="214" t="s">
        <v>262</v>
      </c>
      <c r="B8" s="214"/>
      <c r="C8" s="214"/>
      <c r="D8" s="214"/>
      <c r="E8" s="214"/>
      <c r="F8" s="214"/>
      <c r="G8" s="214"/>
      <c r="H8" s="213"/>
      <c r="I8" s="188"/>
      <c r="J8" s="187"/>
      <c r="K8" s="2"/>
      <c r="L8" s="185"/>
    </row>
    <row r="9" spans="1:17" ht="4.5" customHeight="1">
      <c r="A9" s="214"/>
      <c r="B9" s="214"/>
      <c r="C9" s="214"/>
      <c r="D9" s="214"/>
      <c r="E9" s="214"/>
      <c r="F9" s="214"/>
      <c r="G9" s="214"/>
      <c r="H9" s="213"/>
      <c r="I9" s="188"/>
      <c r="J9" s="187"/>
      <c r="K9" s="2"/>
      <c r="L9" s="185"/>
    </row>
    <row r="10" spans="1:17" s="206" customFormat="1">
      <c r="A10" s="184" t="s">
        <v>35</v>
      </c>
      <c r="B10" s="184"/>
      <c r="C10" s="184"/>
      <c r="D10" s="184" t="s">
        <v>99</v>
      </c>
      <c r="E10" s="207"/>
      <c r="F10" s="207"/>
      <c r="G10" s="207"/>
      <c r="H10" s="205">
        <v>1382</v>
      </c>
      <c r="I10" s="183">
        <v>1189</v>
      </c>
      <c r="J10" s="182">
        <v>1242</v>
      </c>
      <c r="K10" s="242">
        <v>1338</v>
      </c>
      <c r="L10" s="242">
        <v>1466</v>
      </c>
      <c r="M10" s="242">
        <v>1438.32</v>
      </c>
      <c r="N10" s="2">
        <v>1428.9662530000001</v>
      </c>
      <c r="O10" s="2">
        <v>1378.77</v>
      </c>
    </row>
    <row r="11" spans="1:17" s="206" customFormat="1">
      <c r="A11" s="184" t="s">
        <v>37</v>
      </c>
      <c r="B11" s="184"/>
      <c r="C11" s="184"/>
      <c r="D11" s="184" t="s">
        <v>100</v>
      </c>
      <c r="E11" s="207"/>
      <c r="F11" s="207"/>
      <c r="G11" s="207"/>
      <c r="H11" s="205">
        <v>138</v>
      </c>
      <c r="I11" s="183">
        <v>109</v>
      </c>
      <c r="J11" s="182">
        <v>120</v>
      </c>
      <c r="K11" s="242">
        <v>161</v>
      </c>
      <c r="L11" s="242">
        <v>162</v>
      </c>
      <c r="M11" s="242">
        <v>213.21</v>
      </c>
      <c r="N11" s="2">
        <v>204.43744799999999</v>
      </c>
      <c r="O11" s="2">
        <v>237.11</v>
      </c>
    </row>
    <row r="12" spans="1:17" ht="4.5" customHeight="1">
      <c r="A12" s="214"/>
      <c r="B12" s="214"/>
      <c r="C12" s="214"/>
      <c r="D12" s="214"/>
      <c r="E12" s="214"/>
      <c r="F12" s="214"/>
      <c r="G12" s="214"/>
      <c r="H12" s="213"/>
      <c r="I12" s="188"/>
      <c r="J12" s="187"/>
      <c r="K12" s="2"/>
      <c r="L12" s="242"/>
      <c r="M12" s="2"/>
      <c r="N12" s="2"/>
      <c r="O12" s="2"/>
    </row>
    <row r="13" spans="1:17" ht="12" customHeight="1">
      <c r="A13" s="214" t="s">
        <v>39</v>
      </c>
      <c r="B13" s="214"/>
      <c r="C13" s="214"/>
      <c r="D13" s="214" t="s">
        <v>40</v>
      </c>
      <c r="E13" s="214"/>
      <c r="F13" s="214"/>
      <c r="G13" s="214"/>
      <c r="H13" s="226">
        <v>279422.21999999997</v>
      </c>
      <c r="I13" s="226">
        <v>293447.67</v>
      </c>
      <c r="J13" s="2">
        <v>304442.21999999997</v>
      </c>
      <c r="K13" s="2">
        <v>298838.2</v>
      </c>
      <c r="L13" s="242">
        <v>310533</v>
      </c>
      <c r="M13" s="2">
        <v>324060.88</v>
      </c>
      <c r="N13" s="2">
        <v>332280.19242199999</v>
      </c>
      <c r="O13" s="2">
        <v>346442.72</v>
      </c>
      <c r="P13" s="195"/>
      <c r="Q13" s="195"/>
    </row>
    <row r="14" spans="1:17" ht="12" customHeight="1">
      <c r="A14" s="214"/>
      <c r="B14" s="214" t="s">
        <v>41</v>
      </c>
      <c r="C14" s="214"/>
      <c r="D14" s="214"/>
      <c r="E14" s="214" t="s">
        <v>42</v>
      </c>
      <c r="F14" s="214"/>
      <c r="G14" s="214"/>
      <c r="H14" s="226">
        <v>2608.19</v>
      </c>
      <c r="I14" s="226">
        <v>2533.35</v>
      </c>
      <c r="J14" s="2">
        <v>2644.3</v>
      </c>
      <c r="K14" s="2">
        <v>2653.57</v>
      </c>
      <c r="L14" s="242">
        <v>2663</v>
      </c>
      <c r="M14" s="2">
        <v>2552.59</v>
      </c>
      <c r="N14" s="2">
        <v>2588.5233429999998</v>
      </c>
      <c r="O14" s="2">
        <v>2564.4699999999998</v>
      </c>
      <c r="P14" s="195"/>
      <c r="Q14" s="195"/>
    </row>
    <row r="15" spans="1:17" ht="12" customHeight="1">
      <c r="A15" s="214"/>
      <c r="B15" s="214" t="s">
        <v>43</v>
      </c>
      <c r="C15" s="214"/>
      <c r="D15" s="214"/>
      <c r="E15" s="214" t="s">
        <v>101</v>
      </c>
      <c r="F15" s="214"/>
      <c r="G15" s="214"/>
      <c r="H15" s="226">
        <v>1368.56</v>
      </c>
      <c r="I15" s="226">
        <v>1333.59</v>
      </c>
      <c r="J15" s="2">
        <v>1628.82</v>
      </c>
      <c r="K15" s="2">
        <v>1350.06</v>
      </c>
      <c r="L15" s="242">
        <v>1271</v>
      </c>
      <c r="M15" s="2">
        <v>1089.31</v>
      </c>
      <c r="N15" s="2">
        <v>1111.6694050000001</v>
      </c>
      <c r="O15" s="2">
        <v>1145.1400000000001</v>
      </c>
      <c r="P15" s="195"/>
      <c r="Q15" s="195"/>
    </row>
    <row r="16" spans="1:17" ht="12" customHeight="1">
      <c r="A16" s="214"/>
      <c r="B16" s="214" t="s">
        <v>46</v>
      </c>
      <c r="C16" s="214"/>
      <c r="D16" s="214"/>
      <c r="E16" s="214" t="s">
        <v>47</v>
      </c>
      <c r="F16" s="214"/>
      <c r="G16" s="214"/>
      <c r="H16" s="226">
        <v>1797.8</v>
      </c>
      <c r="I16" s="226">
        <v>1670.16</v>
      </c>
      <c r="J16" s="2">
        <v>1608.56</v>
      </c>
      <c r="K16" s="2">
        <v>1766.41</v>
      </c>
      <c r="L16" s="242">
        <v>1816</v>
      </c>
      <c r="M16" s="2">
        <v>1757.8</v>
      </c>
      <c r="N16" s="2">
        <v>1796.5792719999999</v>
      </c>
      <c r="O16" s="2">
        <v>1886.18</v>
      </c>
      <c r="P16" s="195"/>
    </row>
    <row r="17" spans="1:17" ht="12" customHeight="1">
      <c r="A17" s="214"/>
      <c r="B17" s="214" t="s">
        <v>48</v>
      </c>
      <c r="C17" s="214"/>
      <c r="D17" s="214"/>
      <c r="E17" s="214" t="s">
        <v>49</v>
      </c>
      <c r="F17" s="214"/>
      <c r="G17" s="214"/>
      <c r="H17" s="226">
        <v>397.71</v>
      </c>
      <c r="I17" s="226">
        <v>390.01</v>
      </c>
      <c r="J17" s="2">
        <v>436.77</v>
      </c>
      <c r="K17" s="2">
        <v>309.43</v>
      </c>
      <c r="L17" s="242">
        <v>318</v>
      </c>
      <c r="M17" s="2">
        <v>350.84</v>
      </c>
      <c r="N17" s="2">
        <v>361.15896199999997</v>
      </c>
      <c r="O17" s="2">
        <v>408.66</v>
      </c>
      <c r="P17" s="195"/>
      <c r="Q17" s="195"/>
    </row>
    <row r="18" spans="1:17" ht="12" customHeight="1">
      <c r="A18" s="214"/>
      <c r="B18" s="214" t="s">
        <v>50</v>
      </c>
      <c r="C18" s="214"/>
      <c r="D18" s="214"/>
      <c r="E18" s="214" t="s">
        <v>51</v>
      </c>
      <c r="F18" s="214"/>
      <c r="G18" s="214"/>
      <c r="H18" s="226">
        <v>22122.799999999999</v>
      </c>
      <c r="I18" s="226">
        <v>22098.69</v>
      </c>
      <c r="J18" s="2">
        <v>23919.61</v>
      </c>
      <c r="K18" s="2">
        <v>21480.959999999999</v>
      </c>
      <c r="L18" s="242">
        <v>22795</v>
      </c>
      <c r="M18" s="2">
        <v>23617.65</v>
      </c>
      <c r="N18" s="2">
        <v>21667.059598</v>
      </c>
      <c r="O18" s="2">
        <v>21969.23</v>
      </c>
      <c r="P18" s="195"/>
      <c r="Q18" s="195"/>
    </row>
    <row r="19" spans="1:17" ht="12" customHeight="1">
      <c r="A19" s="214"/>
      <c r="B19" s="214" t="s">
        <v>52</v>
      </c>
      <c r="C19" s="214"/>
      <c r="D19" s="214"/>
      <c r="E19" s="214" t="s">
        <v>53</v>
      </c>
      <c r="F19" s="214"/>
      <c r="G19" s="214"/>
      <c r="H19" s="226">
        <v>19340.7</v>
      </c>
      <c r="I19" s="226">
        <v>20385.98</v>
      </c>
      <c r="J19" s="2">
        <v>20566.580000000002</v>
      </c>
      <c r="K19" s="2">
        <v>18766.77</v>
      </c>
      <c r="L19" s="242">
        <v>19259</v>
      </c>
      <c r="M19" s="2">
        <v>18356.509999999998</v>
      </c>
      <c r="N19" s="2">
        <v>19428.760903999999</v>
      </c>
      <c r="O19" s="2">
        <v>20070.89</v>
      </c>
      <c r="P19" s="195"/>
      <c r="Q19" s="195"/>
    </row>
    <row r="20" spans="1:17" ht="12" customHeight="1">
      <c r="A20" s="214"/>
      <c r="B20" s="214" t="s">
        <v>54</v>
      </c>
      <c r="C20" s="214"/>
      <c r="D20" s="214"/>
      <c r="E20" s="214" t="s">
        <v>55</v>
      </c>
      <c r="F20" s="214"/>
      <c r="G20" s="214"/>
      <c r="H20" s="226">
        <v>7453.37</v>
      </c>
      <c r="I20" s="226">
        <v>7858.02</v>
      </c>
      <c r="J20" s="2">
        <v>8375.84</v>
      </c>
      <c r="K20" s="2">
        <v>7781.89</v>
      </c>
      <c r="L20" s="242">
        <v>8275</v>
      </c>
      <c r="M20" s="2">
        <v>8488.9599999999991</v>
      </c>
      <c r="N20" s="2">
        <v>8674.9048419999999</v>
      </c>
      <c r="O20" s="2">
        <v>8550.73</v>
      </c>
      <c r="P20" s="195"/>
      <c r="Q20" s="195"/>
    </row>
    <row r="21" spans="1:17" ht="12" customHeight="1">
      <c r="A21" s="214"/>
      <c r="B21" s="214" t="s">
        <v>56</v>
      </c>
      <c r="C21" s="214"/>
      <c r="D21" s="214"/>
      <c r="E21" s="214" t="s">
        <v>57</v>
      </c>
      <c r="F21" s="214"/>
      <c r="G21" s="214"/>
      <c r="H21" s="226">
        <v>2250.56</v>
      </c>
      <c r="I21" s="226">
        <v>2518.79</v>
      </c>
      <c r="J21" s="2">
        <v>2650.03</v>
      </c>
      <c r="K21" s="2">
        <v>2841.38</v>
      </c>
      <c r="L21" s="242">
        <v>2982</v>
      </c>
      <c r="M21" s="2">
        <v>2627.5</v>
      </c>
      <c r="N21" s="2">
        <v>2679.3532959999998</v>
      </c>
      <c r="O21" s="2">
        <v>2818.44</v>
      </c>
      <c r="P21" s="195"/>
      <c r="Q21" s="195"/>
    </row>
    <row r="22" spans="1:17" ht="12" customHeight="1">
      <c r="A22" s="214"/>
      <c r="B22" s="214" t="s">
        <v>58</v>
      </c>
      <c r="C22" s="214"/>
      <c r="D22" s="214"/>
      <c r="E22" s="214" t="s">
        <v>59</v>
      </c>
      <c r="F22" s="214"/>
      <c r="G22" s="214"/>
      <c r="H22" s="226">
        <v>4356.1499999999996</v>
      </c>
      <c r="I22" s="226">
        <v>4122.2700000000004</v>
      </c>
      <c r="J22" s="2">
        <v>4239.1499999999996</v>
      </c>
      <c r="K22" s="2">
        <v>4241.42</v>
      </c>
      <c r="L22" s="242">
        <v>4296</v>
      </c>
      <c r="M22" s="2">
        <v>4398.05</v>
      </c>
      <c r="N22" s="2">
        <v>4561.6221939999996</v>
      </c>
      <c r="O22" s="2">
        <v>4396.33</v>
      </c>
      <c r="P22" s="195"/>
      <c r="Q22" s="195"/>
    </row>
    <row r="23" spans="1:17" ht="12" customHeight="1">
      <c r="A23" s="214"/>
      <c r="B23" s="214" t="s">
        <v>60</v>
      </c>
      <c r="C23" s="214"/>
      <c r="D23" s="214"/>
      <c r="E23" s="214" t="s">
        <v>61</v>
      </c>
      <c r="F23" s="214"/>
      <c r="G23" s="214"/>
      <c r="H23" s="226">
        <v>7104.14</v>
      </c>
      <c r="I23" s="226">
        <v>7280.66</v>
      </c>
      <c r="J23" s="2">
        <v>7465.12</v>
      </c>
      <c r="K23" s="2">
        <v>7217.03</v>
      </c>
      <c r="L23" s="242">
        <v>7323</v>
      </c>
      <c r="M23" s="2">
        <v>7391.03</v>
      </c>
      <c r="N23" s="2">
        <v>7600.635851</v>
      </c>
      <c r="O23" s="2">
        <v>7733.59</v>
      </c>
      <c r="P23" s="195"/>
      <c r="Q23" s="195"/>
    </row>
    <row r="24" spans="1:17" ht="12" customHeight="1">
      <c r="A24" s="214"/>
      <c r="B24" s="214" t="s">
        <v>62</v>
      </c>
      <c r="C24" s="214"/>
      <c r="D24" s="214"/>
      <c r="E24" s="214" t="s">
        <v>63</v>
      </c>
      <c r="F24" s="214"/>
      <c r="G24" s="214"/>
      <c r="H24" s="226">
        <v>51295.74</v>
      </c>
      <c r="I24" s="226">
        <v>54647.05</v>
      </c>
      <c r="J24" s="2">
        <v>58049.71</v>
      </c>
      <c r="K24" s="2">
        <v>56346.42</v>
      </c>
      <c r="L24" s="242">
        <v>57630</v>
      </c>
      <c r="M24" s="2">
        <v>60351.39</v>
      </c>
      <c r="N24" s="2">
        <v>61135.479753</v>
      </c>
      <c r="O24" s="2">
        <v>54573.47</v>
      </c>
      <c r="P24" s="195"/>
      <c r="Q24" s="195"/>
    </row>
    <row r="25" spans="1:17" ht="12" customHeight="1">
      <c r="A25" s="214"/>
      <c r="B25" s="214" t="s">
        <v>64</v>
      </c>
      <c r="C25" s="214"/>
      <c r="D25" s="214"/>
      <c r="E25" s="214" t="s">
        <v>65</v>
      </c>
      <c r="F25" s="214"/>
      <c r="G25" s="214"/>
      <c r="H25" s="226">
        <v>13361.09</v>
      </c>
      <c r="I25" s="226">
        <v>15202.96</v>
      </c>
      <c r="J25" s="2">
        <v>16343.19</v>
      </c>
      <c r="K25" s="2">
        <v>19858.990000000002</v>
      </c>
      <c r="L25" s="242">
        <v>19534</v>
      </c>
      <c r="M25" s="2">
        <v>20622.849999999999</v>
      </c>
      <c r="N25" s="2">
        <v>21405.425251000001</v>
      </c>
      <c r="O25" s="2">
        <v>23998.06</v>
      </c>
      <c r="P25" s="195"/>
      <c r="Q25" s="195"/>
    </row>
    <row r="26" spans="1:17" ht="12" customHeight="1">
      <c r="A26" s="214"/>
      <c r="B26" s="214" t="s">
        <v>66</v>
      </c>
      <c r="C26" s="214"/>
      <c r="D26" s="214"/>
      <c r="E26" s="214" t="s">
        <v>67</v>
      </c>
      <c r="F26" s="214"/>
      <c r="G26" s="214"/>
      <c r="H26" s="226">
        <v>37992.68</v>
      </c>
      <c r="I26" s="226">
        <v>40462.720000000001</v>
      </c>
      <c r="J26" s="2">
        <v>41333.24</v>
      </c>
      <c r="K26" s="2">
        <v>41940.800000000003</v>
      </c>
      <c r="L26" s="242">
        <v>42971</v>
      </c>
      <c r="M26" s="2">
        <v>43291.87</v>
      </c>
      <c r="N26" s="2">
        <v>44463.900951000003</v>
      </c>
      <c r="O26" s="2">
        <v>49323.09</v>
      </c>
      <c r="P26" s="195"/>
      <c r="Q26" s="195"/>
    </row>
    <row r="27" spans="1:17" ht="12" customHeight="1">
      <c r="A27" s="214"/>
      <c r="B27" s="214" t="s">
        <v>68</v>
      </c>
      <c r="C27" s="214"/>
      <c r="D27" s="214"/>
      <c r="E27" s="214" t="s">
        <v>69</v>
      </c>
      <c r="F27" s="214"/>
      <c r="G27" s="214"/>
      <c r="H27" s="226">
        <v>88220.78</v>
      </c>
      <c r="I27" s="226">
        <v>90828.65</v>
      </c>
      <c r="J27" s="2">
        <v>93519.09</v>
      </c>
      <c r="K27" s="2">
        <v>92815.44</v>
      </c>
      <c r="L27" s="242">
        <v>99946</v>
      </c>
      <c r="M27" s="2">
        <v>108133.65</v>
      </c>
      <c r="N27" s="2">
        <v>113865.076145</v>
      </c>
      <c r="O27" s="2">
        <v>126413.26</v>
      </c>
      <c r="P27" s="195"/>
      <c r="Q27" s="195"/>
    </row>
    <row r="28" spans="1:17" ht="12" customHeight="1">
      <c r="A28" s="214"/>
      <c r="B28" s="214" t="s">
        <v>70</v>
      </c>
      <c r="C28" s="214"/>
      <c r="D28" s="214"/>
      <c r="E28" s="214" t="s">
        <v>71</v>
      </c>
      <c r="F28" s="214"/>
      <c r="G28" s="214"/>
      <c r="H28" s="226">
        <v>12059.35</v>
      </c>
      <c r="I28" s="226">
        <v>13832.42</v>
      </c>
      <c r="J28" s="2">
        <v>13913.18</v>
      </c>
      <c r="K28" s="2">
        <v>11606.82</v>
      </c>
      <c r="L28" s="242">
        <v>11691</v>
      </c>
      <c r="M28" s="2">
        <v>11864.52</v>
      </c>
      <c r="N28" s="2">
        <v>11655.677854</v>
      </c>
      <c r="O28" s="2">
        <v>12413.05</v>
      </c>
      <c r="P28" s="195"/>
      <c r="Q28" s="195"/>
    </row>
    <row r="29" spans="1:17" ht="12" customHeight="1">
      <c r="A29" s="214"/>
      <c r="B29" s="214"/>
      <c r="C29" s="214" t="s">
        <v>72</v>
      </c>
      <c r="D29" s="214"/>
      <c r="E29" s="214"/>
      <c r="F29" s="214" t="s">
        <v>73</v>
      </c>
      <c r="G29" s="214"/>
      <c r="H29" s="226">
        <v>10522.48</v>
      </c>
      <c r="I29" s="226">
        <v>11637.75</v>
      </c>
      <c r="J29" s="2">
        <v>11704.48</v>
      </c>
      <c r="K29" s="2">
        <v>9545.7099999999991</v>
      </c>
      <c r="L29" s="242">
        <v>9604</v>
      </c>
      <c r="M29" s="2">
        <v>9719.6299999999992</v>
      </c>
      <c r="N29" s="2">
        <v>9589.4537920000002</v>
      </c>
      <c r="O29" s="2">
        <v>10413.84</v>
      </c>
      <c r="P29" s="195"/>
      <c r="Q29" s="195"/>
    </row>
    <row r="30" spans="1:17" ht="12" customHeight="1">
      <c r="A30" s="214"/>
      <c r="B30" s="214" t="s">
        <v>74</v>
      </c>
      <c r="C30" s="214"/>
      <c r="D30" s="214"/>
      <c r="E30" s="214" t="s">
        <v>102</v>
      </c>
      <c r="F30" s="214"/>
      <c r="G30" s="214"/>
      <c r="H30" s="226">
        <v>7692.59</v>
      </c>
      <c r="I30" s="226">
        <v>8282.35</v>
      </c>
      <c r="J30" s="2">
        <v>7749.02</v>
      </c>
      <c r="K30" s="2">
        <v>7860.81</v>
      </c>
      <c r="L30" s="242">
        <v>7763</v>
      </c>
      <c r="M30" s="2">
        <v>9166.36</v>
      </c>
      <c r="N30" s="2">
        <v>9284.3648009999997</v>
      </c>
      <c r="O30" s="2">
        <v>8178.13</v>
      </c>
      <c r="P30" s="195"/>
      <c r="Q30" s="195"/>
    </row>
    <row r="31" spans="1:17" ht="4.5" customHeight="1">
      <c r="A31" s="214"/>
      <c r="B31" s="214"/>
      <c r="C31" s="214"/>
      <c r="D31" s="214"/>
      <c r="E31" s="214"/>
      <c r="F31" s="214"/>
      <c r="G31" s="214"/>
      <c r="H31" s="226"/>
      <c r="I31" s="226"/>
      <c r="J31" s="2"/>
      <c r="K31" s="2"/>
      <c r="L31" s="242"/>
      <c r="M31" s="2"/>
      <c r="N31" s="2"/>
      <c r="O31" s="2"/>
      <c r="P31" s="195"/>
      <c r="Q31" s="195"/>
    </row>
    <row r="32" spans="1:17" ht="12" customHeight="1">
      <c r="A32" s="214" t="s">
        <v>76</v>
      </c>
      <c r="B32" s="214"/>
      <c r="C32" s="214"/>
      <c r="D32" s="214" t="s">
        <v>77</v>
      </c>
      <c r="E32" s="214"/>
      <c r="F32" s="214"/>
      <c r="G32" s="214"/>
      <c r="H32" s="226">
        <v>845.36</v>
      </c>
      <c r="I32" s="226">
        <v>1013.67</v>
      </c>
      <c r="J32" s="2">
        <v>959.04</v>
      </c>
      <c r="K32" s="2">
        <v>1020.29</v>
      </c>
      <c r="L32" s="242">
        <v>951</v>
      </c>
      <c r="M32" s="2">
        <v>792.84</v>
      </c>
      <c r="N32" s="2">
        <v>711.36190199999999</v>
      </c>
      <c r="O32" s="2">
        <v>1005.64</v>
      </c>
      <c r="P32" s="195"/>
      <c r="Q32" s="195"/>
    </row>
    <row r="33" spans="1:17" ht="12" customHeight="1">
      <c r="A33" s="214" t="s">
        <v>78</v>
      </c>
      <c r="B33" s="214"/>
      <c r="C33" s="214"/>
      <c r="D33" s="214" t="s">
        <v>79</v>
      </c>
      <c r="E33" s="214"/>
      <c r="F33" s="214"/>
      <c r="G33" s="214"/>
      <c r="H33" s="226">
        <v>818.82</v>
      </c>
      <c r="I33" s="226">
        <v>836.27</v>
      </c>
      <c r="J33" s="2">
        <v>910.63</v>
      </c>
      <c r="K33" s="2">
        <v>1015.98</v>
      </c>
      <c r="L33" s="242">
        <v>1062</v>
      </c>
      <c r="M33" s="2">
        <v>1002.35</v>
      </c>
      <c r="N33" s="2">
        <v>991.39334699999995</v>
      </c>
      <c r="O33" s="2">
        <v>1147.1300000000001</v>
      </c>
      <c r="P33" s="195"/>
      <c r="Q33" s="195"/>
    </row>
    <row r="34" spans="1:17" ht="12" customHeight="1">
      <c r="A34" s="214" t="s">
        <v>80</v>
      </c>
      <c r="B34" s="214"/>
      <c r="C34" s="214"/>
      <c r="D34" s="214" t="s">
        <v>81</v>
      </c>
      <c r="E34" s="214"/>
      <c r="F34" s="214"/>
      <c r="G34" s="214"/>
      <c r="H34" s="226">
        <v>22825.119999999999</v>
      </c>
      <c r="I34" s="226">
        <v>24809.94</v>
      </c>
      <c r="J34" s="2">
        <v>23680.44</v>
      </c>
      <c r="K34" s="2">
        <v>23240.49</v>
      </c>
      <c r="L34" s="242">
        <v>23475</v>
      </c>
      <c r="M34" s="2">
        <v>23306.63</v>
      </c>
      <c r="N34" s="2">
        <v>24265.75028</v>
      </c>
      <c r="O34" s="2">
        <v>25991.31</v>
      </c>
      <c r="P34" s="195"/>
      <c r="Q34" s="195"/>
    </row>
    <row r="35" spans="1:17" ht="12" customHeight="1">
      <c r="A35" s="214" t="s">
        <v>82</v>
      </c>
      <c r="B35" s="214"/>
      <c r="C35" s="214"/>
      <c r="D35" s="214" t="s">
        <v>83</v>
      </c>
      <c r="E35" s="214"/>
      <c r="F35" s="214"/>
      <c r="G35" s="214"/>
      <c r="H35" s="226">
        <v>1553.51</v>
      </c>
      <c r="I35" s="226">
        <v>1536.4</v>
      </c>
      <c r="J35" s="2">
        <v>1546.5</v>
      </c>
      <c r="K35" s="2">
        <v>1483.35</v>
      </c>
      <c r="L35" s="242">
        <v>1466</v>
      </c>
      <c r="M35" s="2">
        <v>1394.6</v>
      </c>
      <c r="N35" s="2">
        <v>1325.035707</v>
      </c>
      <c r="O35" s="2">
        <v>1311.73</v>
      </c>
      <c r="P35" s="195"/>
      <c r="Q35" s="195"/>
    </row>
    <row r="36" spans="1:17" ht="12" customHeight="1">
      <c r="A36" s="214" t="s">
        <v>84</v>
      </c>
      <c r="B36" s="214"/>
      <c r="C36" s="214"/>
      <c r="D36" s="214" t="s">
        <v>85</v>
      </c>
      <c r="E36" s="214"/>
      <c r="F36" s="214"/>
      <c r="G36" s="214"/>
      <c r="H36" s="226">
        <v>26920.25</v>
      </c>
      <c r="I36" s="226">
        <v>29798.45</v>
      </c>
      <c r="J36" s="2">
        <v>29931.49</v>
      </c>
      <c r="K36" s="2">
        <v>29068.52</v>
      </c>
      <c r="L36" s="242">
        <v>28493</v>
      </c>
      <c r="M36" s="2">
        <v>47829.08</v>
      </c>
      <c r="N36" s="2">
        <v>47551.326821000002</v>
      </c>
      <c r="O36" s="2">
        <v>53359.39</v>
      </c>
      <c r="P36" s="195"/>
      <c r="Q36" s="195"/>
    </row>
    <row r="37" spans="1:17" ht="12" customHeight="1">
      <c r="A37" s="214"/>
      <c r="B37" s="214" t="s">
        <v>86</v>
      </c>
      <c r="C37" s="214"/>
      <c r="D37" s="214"/>
      <c r="E37" s="214" t="s">
        <v>87</v>
      </c>
      <c r="F37" s="214"/>
      <c r="G37" s="214"/>
      <c r="H37" s="226">
        <v>10506.65</v>
      </c>
      <c r="I37" s="226">
        <v>11874.35</v>
      </c>
      <c r="J37" s="2">
        <v>12079.9</v>
      </c>
      <c r="K37" s="2">
        <v>11461.09</v>
      </c>
      <c r="L37" s="242">
        <v>10830.74</v>
      </c>
      <c r="M37" s="2">
        <v>25018.35</v>
      </c>
      <c r="N37" s="2">
        <v>24349.279233000001</v>
      </c>
      <c r="O37" s="2">
        <v>24763.61</v>
      </c>
      <c r="P37" s="195"/>
      <c r="Q37" s="195"/>
    </row>
    <row r="38" spans="1:17" ht="12" customHeight="1">
      <c r="A38" s="214"/>
      <c r="B38" s="214" t="s">
        <v>88</v>
      </c>
      <c r="C38" s="214"/>
      <c r="D38" s="214"/>
      <c r="E38" s="214" t="s">
        <v>89</v>
      </c>
      <c r="F38" s="214"/>
      <c r="G38" s="214"/>
      <c r="H38" s="226">
        <v>14969.98</v>
      </c>
      <c r="I38" s="226">
        <v>16057.9</v>
      </c>
      <c r="J38" s="2">
        <v>15951.9</v>
      </c>
      <c r="K38" s="2">
        <v>15595.57</v>
      </c>
      <c r="L38" s="242">
        <v>15752.56</v>
      </c>
      <c r="M38" s="2">
        <v>20724.55</v>
      </c>
      <c r="N38" s="2">
        <v>21146.622008999999</v>
      </c>
      <c r="O38" s="2">
        <v>25921.41</v>
      </c>
      <c r="P38" s="195"/>
      <c r="Q38" s="195"/>
    </row>
    <row r="39" spans="1:17" ht="12" customHeight="1">
      <c r="A39" s="214"/>
      <c r="B39" s="214"/>
      <c r="C39" s="214" t="s">
        <v>90</v>
      </c>
      <c r="D39" s="214"/>
      <c r="E39" s="214"/>
      <c r="F39" s="214" t="s">
        <v>91</v>
      </c>
      <c r="G39" s="214"/>
      <c r="H39" s="226">
        <v>3642.47</v>
      </c>
      <c r="I39" s="226">
        <v>3382.74</v>
      </c>
      <c r="J39" s="2">
        <v>3382.74</v>
      </c>
      <c r="K39" s="2">
        <v>3371.74</v>
      </c>
      <c r="L39" s="242">
        <v>3372</v>
      </c>
      <c r="M39" s="2">
        <v>3535.69</v>
      </c>
      <c r="N39" s="2">
        <v>3535.69</v>
      </c>
      <c r="O39" s="2">
        <v>3430.75</v>
      </c>
      <c r="P39" s="195"/>
      <c r="Q39" s="195"/>
    </row>
    <row r="40" spans="1:17" ht="12" customHeight="1">
      <c r="A40" s="214" t="s">
        <v>92</v>
      </c>
      <c r="B40" s="214"/>
      <c r="C40" s="214"/>
      <c r="D40" s="214" t="s">
        <v>93</v>
      </c>
      <c r="E40" s="214"/>
      <c r="F40" s="214"/>
      <c r="G40" s="214"/>
      <c r="H40" s="226">
        <v>3306.55</v>
      </c>
      <c r="I40" s="226">
        <v>4388.3</v>
      </c>
      <c r="J40" s="2">
        <v>4646.0600000000004</v>
      </c>
      <c r="K40" s="2">
        <v>4209.6099999999997</v>
      </c>
      <c r="L40" s="242">
        <v>4098</v>
      </c>
      <c r="M40" s="2">
        <v>4728.66</v>
      </c>
      <c r="N40" s="2">
        <v>4268.9397419999996</v>
      </c>
      <c r="O40" s="2">
        <v>5697.06</v>
      </c>
      <c r="P40" s="195"/>
      <c r="Q40" s="195"/>
    </row>
    <row r="41" spans="1:17" ht="4.5" customHeight="1">
      <c r="A41" s="214"/>
      <c r="B41" s="214"/>
      <c r="C41" s="214"/>
      <c r="D41" s="214"/>
      <c r="E41" s="214"/>
      <c r="F41" s="214"/>
      <c r="G41" s="214"/>
      <c r="H41" s="226"/>
      <c r="I41" s="226"/>
      <c r="J41" s="2"/>
      <c r="K41" s="2"/>
      <c r="L41" s="242"/>
      <c r="M41" s="2"/>
      <c r="N41" s="2"/>
      <c r="O41" s="2"/>
      <c r="P41" s="195"/>
      <c r="Q41" s="195"/>
    </row>
    <row r="42" spans="1:17" ht="12" customHeight="1">
      <c r="A42" s="214" t="s">
        <v>94</v>
      </c>
      <c r="B42" s="214"/>
      <c r="C42" s="214"/>
      <c r="D42" s="214"/>
      <c r="E42" s="214"/>
      <c r="F42" s="214"/>
      <c r="G42" s="214"/>
      <c r="H42" s="226">
        <v>337210.93</v>
      </c>
      <c r="I42" s="226">
        <v>357128.66</v>
      </c>
      <c r="J42" s="2">
        <v>367478.13</v>
      </c>
      <c r="K42" s="2">
        <v>360374.93</v>
      </c>
      <c r="L42" s="242">
        <v>371706</v>
      </c>
      <c r="M42" s="2">
        <v>404766.57</v>
      </c>
      <c r="N42" s="2">
        <v>413027.40392200003</v>
      </c>
      <c r="O42" s="2">
        <v>436570.86</v>
      </c>
      <c r="P42" s="195"/>
      <c r="Q42" s="195"/>
    </row>
    <row r="43" spans="1:17" ht="8.5" customHeight="1">
      <c r="A43" s="214"/>
      <c r="B43" s="214"/>
      <c r="C43" s="214"/>
      <c r="D43" s="214"/>
      <c r="E43" s="214"/>
      <c r="F43" s="214"/>
      <c r="G43" s="214"/>
      <c r="H43" s="226"/>
      <c r="I43" s="226"/>
      <c r="K43" s="181"/>
      <c r="L43" s="242"/>
      <c r="M43" s="180"/>
      <c r="N43" s="2"/>
      <c r="O43" s="2"/>
    </row>
    <row r="44" spans="1:17" ht="15" customHeight="1">
      <c r="A44" s="214" t="s">
        <v>95</v>
      </c>
      <c r="B44" s="214"/>
      <c r="C44" s="214"/>
      <c r="D44" s="214"/>
      <c r="E44" s="214"/>
      <c r="F44" s="214"/>
      <c r="G44" s="214"/>
      <c r="H44" s="226"/>
      <c r="I44" s="226"/>
      <c r="K44" s="193"/>
      <c r="L44" s="242"/>
      <c r="M44" s="2"/>
      <c r="N44" s="2"/>
      <c r="O44" s="2"/>
    </row>
    <row r="45" spans="1:17" ht="4.5" customHeight="1">
      <c r="A45" s="214"/>
      <c r="B45" s="214"/>
      <c r="C45" s="214"/>
      <c r="D45" s="214"/>
      <c r="E45" s="214"/>
      <c r="F45" s="214"/>
      <c r="G45" s="214"/>
      <c r="H45" s="226"/>
      <c r="I45" s="226"/>
      <c r="K45" s="193"/>
      <c r="L45" s="242"/>
      <c r="M45" s="2"/>
      <c r="N45" s="2"/>
      <c r="O45" s="2"/>
    </row>
    <row r="46" spans="1:17" ht="12" customHeight="1">
      <c r="A46" s="214" t="s">
        <v>96</v>
      </c>
      <c r="B46" s="214"/>
      <c r="C46" s="214"/>
      <c r="D46" s="214"/>
      <c r="E46" s="214"/>
      <c r="F46" s="214"/>
      <c r="G46" s="214"/>
      <c r="H46" s="226">
        <v>57354.79</v>
      </c>
      <c r="I46" s="226">
        <v>63431.25</v>
      </c>
      <c r="J46" s="226">
        <v>64960.15</v>
      </c>
      <c r="K46" s="193">
        <v>61182.89</v>
      </c>
      <c r="L46" s="242">
        <v>62763</v>
      </c>
      <c r="M46" s="2">
        <v>62817.32</v>
      </c>
      <c r="N46" s="2">
        <v>63387.283441</v>
      </c>
      <c r="O46" s="2">
        <v>70265.25</v>
      </c>
    </row>
    <row r="47" spans="1:17" ht="12" customHeight="1">
      <c r="A47" s="214" t="s">
        <v>97</v>
      </c>
      <c r="B47" s="214"/>
      <c r="C47" s="214"/>
      <c r="D47" s="214"/>
      <c r="E47" s="214"/>
      <c r="F47" s="214"/>
      <c r="G47" s="214"/>
      <c r="H47" s="226">
        <v>22550.05</v>
      </c>
      <c r="I47" s="226">
        <v>24934.59</v>
      </c>
      <c r="J47" s="226">
        <v>25718.92</v>
      </c>
      <c r="K47" s="226">
        <v>23881.52</v>
      </c>
      <c r="L47" s="242">
        <v>24183</v>
      </c>
      <c r="M47" s="2">
        <v>25411.599999999999</v>
      </c>
      <c r="N47" s="2">
        <v>25889.640212999999</v>
      </c>
      <c r="O47" s="2">
        <v>27798.76</v>
      </c>
    </row>
    <row r="48" spans="1:17" ht="12" customHeight="1">
      <c r="A48" s="214" t="s">
        <v>98</v>
      </c>
      <c r="B48" s="214"/>
      <c r="C48" s="214"/>
      <c r="D48" s="214"/>
      <c r="E48" s="214"/>
      <c r="F48" s="214"/>
      <c r="G48" s="214"/>
      <c r="H48" s="226">
        <v>257306.09</v>
      </c>
      <c r="I48" s="226">
        <v>268762.82</v>
      </c>
      <c r="J48" s="226">
        <v>276799.08</v>
      </c>
      <c r="K48" s="226">
        <v>275310.52</v>
      </c>
      <c r="L48" s="242">
        <v>284759</v>
      </c>
      <c r="M48" s="2">
        <v>316537.65000000002</v>
      </c>
      <c r="N48" s="2">
        <v>323750.48026799998</v>
      </c>
      <c r="O48" s="2">
        <v>338506.85</v>
      </c>
    </row>
    <row r="49" spans="1:15" ht="4.5" customHeight="1">
      <c r="A49" s="214"/>
      <c r="B49" s="214"/>
      <c r="C49" s="214"/>
      <c r="D49" s="214"/>
      <c r="E49" s="214"/>
      <c r="F49" s="214"/>
      <c r="G49" s="214"/>
      <c r="H49" s="226"/>
      <c r="I49" s="226"/>
      <c r="J49" s="226"/>
      <c r="K49" s="226"/>
      <c r="L49" s="242"/>
      <c r="M49" s="2"/>
      <c r="N49" s="2"/>
      <c r="O49" s="2"/>
    </row>
    <row r="50" spans="1:15" ht="12" customHeight="1">
      <c r="A50" s="202" t="s">
        <v>94</v>
      </c>
      <c r="B50" s="202"/>
      <c r="C50" s="202"/>
      <c r="D50" s="202"/>
      <c r="E50" s="202"/>
      <c r="F50" s="202"/>
      <c r="G50" s="202"/>
      <c r="H50" s="226">
        <v>337210.93</v>
      </c>
      <c r="I50" s="226">
        <v>357128.66</v>
      </c>
      <c r="J50" s="226">
        <v>367478.15</v>
      </c>
      <c r="K50" s="193">
        <v>360374.93000000005</v>
      </c>
      <c r="L50" s="242">
        <v>371706</v>
      </c>
      <c r="M50" s="2">
        <v>404766.57</v>
      </c>
      <c r="N50" s="2">
        <v>413027.40392200003</v>
      </c>
      <c r="O50" s="2">
        <v>436570.86</v>
      </c>
    </row>
    <row r="51" spans="1:15" ht="4.5" customHeight="1">
      <c r="A51" s="214"/>
      <c r="B51" s="214"/>
      <c r="C51" s="214"/>
      <c r="D51" s="214"/>
      <c r="E51" s="214"/>
      <c r="F51" s="214"/>
      <c r="G51" s="214"/>
      <c r="H51" s="226"/>
      <c r="I51" s="226"/>
      <c r="K51" s="226"/>
      <c r="L51" s="226"/>
    </row>
    <row r="52" spans="1:15">
      <c r="A52" s="162" t="s">
        <v>7</v>
      </c>
      <c r="B52" s="214"/>
      <c r="C52" s="214"/>
      <c r="D52" s="214"/>
      <c r="E52" s="214"/>
      <c r="F52" s="214"/>
      <c r="G52" s="214"/>
      <c r="H52" s="226"/>
      <c r="I52" s="226"/>
      <c r="J52" s="226"/>
    </row>
    <row r="53" spans="1:15" ht="12" customHeight="1">
      <c r="A53" s="179" t="s">
        <v>263</v>
      </c>
      <c r="B53" s="214"/>
      <c r="C53" s="214"/>
      <c r="D53" s="214"/>
      <c r="E53" s="214"/>
      <c r="F53" s="214"/>
      <c r="G53" s="214"/>
      <c r="H53" s="226"/>
      <c r="I53" s="226"/>
      <c r="J53" s="226"/>
      <c r="K53" s="226"/>
    </row>
    <row r="54" spans="1:15" ht="12.75" customHeight="1">
      <c r="A54" s="179" t="s">
        <v>8</v>
      </c>
      <c r="B54" s="214"/>
      <c r="C54" s="214"/>
      <c r="D54" s="214"/>
      <c r="E54" s="214"/>
      <c r="F54" s="214"/>
      <c r="G54" s="214"/>
      <c r="H54" s="178"/>
      <c r="I54" s="200"/>
      <c r="J54" s="177"/>
      <c r="K54" s="2"/>
    </row>
    <row r="55" spans="1:15" ht="12.75" customHeight="1">
      <c r="A55" s="176" t="s">
        <v>30</v>
      </c>
      <c r="B55" s="195"/>
      <c r="C55" s="195"/>
      <c r="D55" s="194"/>
      <c r="E55" s="195"/>
      <c r="F55" s="195"/>
      <c r="G55" s="195"/>
      <c r="H55" s="175"/>
      <c r="I55" s="197"/>
      <c r="J55" s="246"/>
      <c r="K55" s="2"/>
    </row>
    <row r="56" spans="1:15">
      <c r="B56" s="195"/>
      <c r="C56" s="195"/>
      <c r="D56" s="194"/>
      <c r="E56" s="195"/>
      <c r="F56" s="195"/>
      <c r="G56" s="195"/>
      <c r="H56" s="174"/>
    </row>
    <row r="57" spans="1:15">
      <c r="B57" s="195"/>
      <c r="C57" s="195"/>
      <c r="D57" s="194"/>
      <c r="E57" s="195"/>
      <c r="F57" s="195"/>
      <c r="G57" s="195"/>
      <c r="H57" s="174"/>
    </row>
    <row r="58" spans="1:15">
      <c r="A58" s="194"/>
      <c r="B58" s="195"/>
      <c r="C58" s="195"/>
      <c r="D58" s="194"/>
      <c r="E58" s="195"/>
      <c r="F58" s="195"/>
      <c r="G58" s="195"/>
      <c r="H58" s="2"/>
      <c r="I58" s="2"/>
      <c r="J58" s="2"/>
      <c r="K58" s="2"/>
      <c r="L58" s="2"/>
      <c r="M58" s="242"/>
    </row>
    <row r="59" spans="1:15">
      <c r="A59" s="194"/>
      <c r="B59" s="195"/>
      <c r="C59" s="195"/>
      <c r="D59" s="194"/>
      <c r="E59" s="195"/>
      <c r="F59" s="195"/>
      <c r="G59" s="195"/>
      <c r="H59" s="2"/>
      <c r="I59" s="2"/>
      <c r="J59" s="2"/>
      <c r="K59" s="2"/>
      <c r="L59" s="2"/>
      <c r="M59" s="242"/>
    </row>
    <row r="60" spans="1:15">
      <c r="A60" s="194"/>
      <c r="B60" s="195"/>
      <c r="C60" s="195"/>
      <c r="D60" s="194"/>
      <c r="E60" s="195"/>
      <c r="F60" s="195"/>
      <c r="G60" s="195"/>
      <c r="H60" s="2"/>
      <c r="I60" s="2"/>
      <c r="J60" s="2"/>
      <c r="K60" s="2"/>
      <c r="L60" s="2"/>
      <c r="M60" s="242"/>
    </row>
    <row r="61" spans="1:15">
      <c r="A61" s="194"/>
      <c r="B61" s="195"/>
      <c r="C61" s="195"/>
      <c r="D61" s="194"/>
      <c r="E61" s="195"/>
      <c r="F61" s="195"/>
      <c r="G61" s="195"/>
      <c r="H61" s="2"/>
      <c r="I61" s="2"/>
      <c r="J61" s="2"/>
      <c r="K61" s="2"/>
      <c r="L61" s="2"/>
      <c r="M61" s="242"/>
    </row>
    <row r="62" spans="1:15">
      <c r="A62" s="194"/>
      <c r="B62" s="195"/>
      <c r="C62" s="195"/>
      <c r="D62" s="194"/>
      <c r="E62" s="195"/>
      <c r="F62" s="195"/>
      <c r="G62" s="195"/>
      <c r="H62" s="2"/>
      <c r="I62" s="2"/>
      <c r="J62" s="2"/>
      <c r="K62" s="2"/>
      <c r="L62" s="2"/>
      <c r="M62" s="242"/>
    </row>
    <row r="63" spans="1:15">
      <c r="A63" s="194"/>
      <c r="B63" s="195"/>
      <c r="C63" s="195"/>
      <c r="D63" s="194"/>
      <c r="E63" s="195"/>
      <c r="F63" s="195"/>
      <c r="G63" s="195"/>
      <c r="H63" s="2"/>
      <c r="I63" s="2"/>
      <c r="J63" s="2"/>
      <c r="K63" s="2"/>
      <c r="L63" s="2"/>
      <c r="M63" s="242"/>
    </row>
    <row r="64" spans="1:15">
      <c r="A64" s="194"/>
      <c r="B64" s="195"/>
      <c r="C64" s="194"/>
      <c r="D64" s="195"/>
      <c r="E64" s="195"/>
      <c r="F64" s="195"/>
      <c r="G64" s="195"/>
      <c r="H64" s="2"/>
      <c r="I64" s="2"/>
      <c r="J64" s="2"/>
      <c r="K64" s="2"/>
      <c r="L64" s="2"/>
      <c r="M64" s="242"/>
    </row>
    <row r="65" spans="1:13">
      <c r="A65" s="195"/>
      <c r="B65" s="195"/>
      <c r="C65" s="195"/>
      <c r="D65" s="195"/>
      <c r="E65" s="195"/>
      <c r="F65" s="195"/>
      <c r="G65" s="195"/>
      <c r="H65" s="2"/>
      <c r="I65" s="2"/>
      <c r="J65" s="2"/>
      <c r="K65" s="2"/>
      <c r="L65" s="2"/>
      <c r="M65" s="242"/>
    </row>
    <row r="66" spans="1:13">
      <c r="A66" s="195"/>
      <c r="B66" s="195"/>
      <c r="C66" s="195"/>
      <c r="D66" s="195"/>
      <c r="E66" s="195"/>
      <c r="F66" s="195"/>
      <c r="G66" s="195"/>
      <c r="H66" s="2"/>
      <c r="I66" s="2"/>
      <c r="J66" s="2"/>
      <c r="K66" s="2"/>
      <c r="L66" s="2"/>
      <c r="M66" s="242"/>
    </row>
    <row r="67" spans="1:13">
      <c r="A67" s="244"/>
      <c r="B67" s="244"/>
      <c r="C67" s="173"/>
      <c r="D67" s="173"/>
      <c r="E67" s="173"/>
      <c r="F67" s="173"/>
      <c r="G67" s="173"/>
      <c r="H67" s="2"/>
      <c r="I67" s="2"/>
      <c r="J67" s="2"/>
      <c r="K67" s="2"/>
      <c r="L67" s="2"/>
      <c r="M67" s="242"/>
    </row>
    <row r="68" spans="1:13">
      <c r="A68" s="244"/>
      <c r="B68" s="244"/>
      <c r="C68" s="173"/>
      <c r="D68" s="173"/>
      <c r="E68" s="173"/>
      <c r="F68" s="173"/>
      <c r="G68" s="173"/>
      <c r="H68" s="2"/>
      <c r="I68" s="2"/>
      <c r="J68" s="2"/>
      <c r="K68" s="2"/>
      <c r="L68" s="2"/>
      <c r="M68" s="242"/>
    </row>
    <row r="69" spans="1:13">
      <c r="A69" s="244"/>
      <c r="B69" s="244"/>
      <c r="C69" s="173"/>
      <c r="D69" s="173"/>
      <c r="E69" s="173"/>
      <c r="F69" s="173"/>
      <c r="G69" s="173"/>
      <c r="H69" s="2"/>
      <c r="I69" s="2"/>
      <c r="J69" s="2"/>
      <c r="K69" s="2"/>
      <c r="L69" s="2"/>
      <c r="M69" s="242"/>
    </row>
    <row r="70" spans="1:13">
      <c r="A70" s="244"/>
      <c r="B70" s="244"/>
      <c r="C70" s="173"/>
      <c r="D70" s="173"/>
      <c r="E70" s="173"/>
      <c r="F70" s="173"/>
      <c r="G70" s="173"/>
      <c r="H70" s="2"/>
      <c r="I70" s="2"/>
      <c r="J70" s="2"/>
      <c r="K70" s="2"/>
      <c r="L70" s="2"/>
      <c r="M70" s="242"/>
    </row>
    <row r="71" spans="1:13">
      <c r="A71" s="244"/>
      <c r="B71" s="244"/>
      <c r="C71" s="173"/>
      <c r="D71" s="173"/>
      <c r="E71" s="173"/>
      <c r="F71" s="173"/>
      <c r="G71" s="173"/>
      <c r="H71" s="2"/>
      <c r="I71" s="2"/>
      <c r="J71" s="2"/>
      <c r="K71" s="2"/>
      <c r="L71" s="2"/>
      <c r="M71" s="242"/>
    </row>
  </sheetData>
  <mergeCells count="2">
    <mergeCell ref="H3:O3"/>
    <mergeCell ref="H5:O5"/>
  </mergeCells>
  <pageMargins left="0.23622047244094491" right="0.23622047244094491" top="0.74803149606299213" bottom="0.55118110236220474" header="0.31496062992125984" footer="0.31496062992125984"/>
  <pageSetup paperSize="9" scale="82"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32</vt:i4>
      </vt:variant>
      <vt:variant>
        <vt:lpstr>Benannte Bereiche</vt:lpstr>
      </vt:variant>
      <vt:variant>
        <vt:i4>24</vt:i4>
      </vt:variant>
    </vt:vector>
  </HeadingPairs>
  <TitlesOfParts>
    <vt:vector size="56" baseType="lpstr">
      <vt:lpstr>Cover</vt:lpstr>
      <vt:lpstr>Inhalt</vt:lpstr>
      <vt:lpstr>1.1</vt:lpstr>
      <vt:lpstr>1.2</vt:lpstr>
      <vt:lpstr>1.3</vt:lpstr>
      <vt:lpstr>1.4</vt:lpstr>
      <vt:lpstr>2.1</vt:lpstr>
      <vt:lpstr>2.2</vt:lpstr>
      <vt:lpstr>2.3</vt:lpstr>
      <vt:lpstr>2.4</vt:lpstr>
      <vt:lpstr>3.1.1</vt:lpstr>
      <vt:lpstr>3.1.2</vt:lpstr>
      <vt:lpstr>3.1.3</vt:lpstr>
      <vt:lpstr>3.1.4</vt:lpstr>
      <vt:lpstr>3.2.1</vt:lpstr>
      <vt:lpstr>3.2.2</vt:lpstr>
      <vt:lpstr>3.2.3</vt:lpstr>
      <vt:lpstr>3.2.4</vt:lpstr>
      <vt:lpstr>3.2.5</vt:lpstr>
      <vt:lpstr>3.2.6</vt:lpstr>
      <vt:lpstr>3.2.7</vt:lpstr>
      <vt:lpstr>3.2.8</vt:lpstr>
      <vt:lpstr>4.1</vt:lpstr>
      <vt:lpstr>4.2</vt:lpstr>
      <vt:lpstr>5.1</vt:lpstr>
      <vt:lpstr>5.2</vt:lpstr>
      <vt:lpstr>5.3</vt:lpstr>
      <vt:lpstr>6.1</vt:lpstr>
      <vt:lpstr>6.2</vt:lpstr>
      <vt:lpstr>6.3</vt:lpstr>
      <vt:lpstr>Impressum</vt:lpstr>
      <vt:lpstr>Umschlag</vt:lpstr>
      <vt:lpstr>'2.4'!Druckbereich</vt:lpstr>
      <vt:lpstr>'3.1.4'!Druckbereich</vt:lpstr>
      <vt:lpstr>'3.2.1'!Druckbereich</vt:lpstr>
      <vt:lpstr>'6.2'!Druckbereich</vt:lpstr>
      <vt:lpstr>Cover!Druckbereich</vt:lpstr>
      <vt:lpstr>Umschlag!Druckbereich</vt:lpstr>
      <vt:lpstr>'3.1.1'!Drucktitel</vt:lpstr>
      <vt:lpstr>'3.1.2'!Drucktitel</vt:lpstr>
      <vt:lpstr>'3.1.3'!Drucktitel</vt:lpstr>
      <vt:lpstr>'3.1.4'!Drucktitel</vt:lpstr>
      <vt:lpstr>'3.2.1'!Drucktitel</vt:lpstr>
      <vt:lpstr>'3.2.2'!Drucktitel</vt:lpstr>
      <vt:lpstr>'3.2.3'!Drucktitel</vt:lpstr>
      <vt:lpstr>'3.2.4'!Drucktitel</vt:lpstr>
      <vt:lpstr>'3.2.5'!Drucktitel</vt:lpstr>
      <vt:lpstr>'3.2.6'!Drucktitel</vt:lpstr>
      <vt:lpstr>'3.2.7'!Drucktitel</vt:lpstr>
      <vt:lpstr>'3.2.8'!Drucktitel</vt:lpstr>
      <vt:lpstr>'4.1'!Drucktitel</vt:lpstr>
      <vt:lpstr>'4.2'!Drucktitel</vt:lpstr>
      <vt:lpstr>'5.1'!Drucktitel</vt:lpstr>
      <vt:lpstr>'5.2'!Drucktitel</vt:lpstr>
      <vt:lpstr>'6.1'!Drucktitel</vt:lpstr>
      <vt:lpstr>'6.2'!Drucktitel</vt:lpstr>
    </vt:vector>
  </TitlesOfParts>
  <Company>Stifterverband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Hellmich, Ruth</dc:creator>
  <cp:lastModifiedBy>Kreuels, Bernd</cp:lastModifiedBy>
  <cp:lastPrinted>2019-07-17T12:30:46Z</cp:lastPrinted>
  <dcterms:created xsi:type="dcterms:W3CDTF">2017-08-08T05:21:04Z</dcterms:created>
  <dcterms:modified xsi:type="dcterms:W3CDTF">2019-10-11T10:40:30Z</dcterms:modified>
</cp:coreProperties>
</file>